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geiger\Desktop\Answers\"/>
    </mc:Choice>
  </mc:AlternateContent>
  <bookViews>
    <workbookView xWindow="-900" yWindow="-120" windowWidth="18885" windowHeight="13740" tabRatio="655" activeTab="2"/>
  </bookViews>
  <sheets>
    <sheet name="Summary" sheetId="8" r:id="rId1"/>
    <sheet name="data" sheetId="1" r:id="rId2"/>
    <sheet name="Course1" sheetId="3" r:id="rId3"/>
  </sheets>
  <calcPr calcId="152511"/>
</workbook>
</file>

<file path=xl/calcChain.xml><?xml version="1.0" encoding="utf-8"?>
<calcChain xmlns="http://schemas.openxmlformats.org/spreadsheetml/2006/main">
  <c r="N1" i="3" l="1"/>
  <c r="P86" i="3" l="1"/>
  <c r="M86" i="3"/>
  <c r="J86" i="3"/>
  <c r="G86" i="3"/>
  <c r="D86" i="3"/>
  <c r="A86" i="3"/>
  <c r="P82" i="3"/>
  <c r="M82" i="3"/>
  <c r="J82" i="3"/>
  <c r="G82" i="3"/>
  <c r="D82" i="3"/>
  <c r="A82" i="3"/>
  <c r="P75" i="3"/>
  <c r="A75" i="3"/>
  <c r="D75" i="3"/>
  <c r="G75" i="3"/>
  <c r="J75" i="3"/>
  <c r="M75" i="3"/>
  <c r="P71" i="3"/>
  <c r="M71" i="3"/>
  <c r="J71" i="3"/>
  <c r="G71" i="3"/>
  <c r="D71" i="3"/>
  <c r="A71" i="3"/>
  <c r="D67" i="3"/>
  <c r="G67" i="3"/>
  <c r="J67" i="3"/>
  <c r="M67" i="3"/>
  <c r="P67" i="3"/>
  <c r="A67" i="3"/>
  <c r="P60" i="3"/>
  <c r="M60" i="3"/>
  <c r="J60" i="3"/>
  <c r="G60" i="3"/>
  <c r="D60" i="3"/>
  <c r="A60" i="3"/>
  <c r="J56" i="3"/>
  <c r="G56" i="3"/>
  <c r="D56" i="3"/>
  <c r="A56" i="3"/>
  <c r="A52" i="3"/>
  <c r="D52" i="3"/>
  <c r="G52" i="3"/>
  <c r="J52" i="3"/>
  <c r="M52" i="3"/>
  <c r="A48" i="3"/>
  <c r="D48" i="3"/>
  <c r="G48" i="3"/>
  <c r="J48" i="3"/>
  <c r="M48" i="3"/>
  <c r="A44" i="3"/>
  <c r="D44" i="3"/>
  <c r="G44" i="3"/>
  <c r="J44" i="3"/>
  <c r="M44" i="3"/>
  <c r="A40" i="3"/>
  <c r="G40" i="3"/>
  <c r="J40" i="3"/>
  <c r="M40" i="3"/>
  <c r="M36" i="3"/>
  <c r="J36" i="3"/>
  <c r="G36" i="3"/>
  <c r="D36" i="3"/>
  <c r="A36" i="3"/>
  <c r="A32" i="3"/>
  <c r="D32" i="3"/>
  <c r="J32" i="3"/>
  <c r="M32" i="3"/>
  <c r="A28" i="3"/>
  <c r="D28" i="3"/>
  <c r="J28" i="3"/>
  <c r="M28" i="3"/>
  <c r="G20" i="3"/>
  <c r="A20" i="3"/>
  <c r="G16" i="3"/>
  <c r="D16" i="3"/>
  <c r="A12" i="3"/>
  <c r="D12" i="3"/>
  <c r="G12" i="3"/>
  <c r="J12" i="3"/>
  <c r="M12" i="3"/>
  <c r="A8" i="3"/>
  <c r="D8" i="3"/>
  <c r="G8" i="3"/>
  <c r="J8" i="3"/>
  <c r="M8" i="3"/>
  <c r="M4" i="3"/>
  <c r="A4" i="3"/>
  <c r="D4" i="3"/>
  <c r="J4" i="3"/>
  <c r="S82" i="3" l="1"/>
  <c r="N82" i="3" s="1"/>
  <c r="S75" i="3"/>
  <c r="S71" i="3"/>
  <c r="S67" i="3"/>
  <c r="S60" i="3"/>
  <c r="N60" i="3" s="1"/>
  <c r="S52" i="3"/>
  <c r="S48" i="3"/>
  <c r="S44" i="3"/>
  <c r="S36" i="3"/>
  <c r="S12" i="3"/>
  <c r="K12" i="3" s="1"/>
  <c r="S8" i="3"/>
  <c r="N8" i="3" s="1"/>
  <c r="Q82" i="3"/>
  <c r="S86" i="3"/>
  <c r="Q86" i="3" s="1"/>
  <c r="H82" i="3" l="1"/>
  <c r="E82" i="3"/>
  <c r="K82" i="3"/>
  <c r="Q60" i="3"/>
  <c r="N12" i="3"/>
  <c r="K8" i="3"/>
  <c r="H8" i="3"/>
  <c r="K86" i="3"/>
  <c r="N86" i="3"/>
  <c r="H1" i="3"/>
  <c r="A1" i="3" l="1"/>
  <c r="A4" i="8" l="1"/>
  <c r="G28" i="3"/>
  <c r="S28" i="3" s="1"/>
  <c r="M56" i="3"/>
  <c r="S56" i="3" s="1"/>
  <c r="D40" i="3"/>
  <c r="S40" i="3" s="1"/>
  <c r="G32" i="3"/>
  <c r="S32" i="3" s="1"/>
  <c r="M24" i="3"/>
  <c r="J24" i="3"/>
  <c r="G24" i="3"/>
  <c r="D24" i="3"/>
  <c r="A24" i="3"/>
  <c r="D20" i="3"/>
  <c r="S20" i="3" s="1"/>
  <c r="A16" i="3"/>
  <c r="S16" i="3" s="1"/>
  <c r="G4" i="3"/>
  <c r="S24" i="3" l="1"/>
  <c r="K24" i="3" s="1"/>
  <c r="S4" i="3"/>
  <c r="H86" i="3"/>
  <c r="N28" i="3"/>
  <c r="B82" i="3"/>
  <c r="B67" i="3"/>
  <c r="Q71" i="3"/>
  <c r="Q75" i="3"/>
  <c r="B52" i="3"/>
  <c r="E12" i="3"/>
  <c r="N44" i="3"/>
  <c r="B20" i="3"/>
  <c r="N48" i="3"/>
  <c r="H56" i="3"/>
  <c r="B16" i="3"/>
  <c r="K4" i="3" l="1"/>
  <c r="N4" i="3"/>
  <c r="H4" i="3"/>
  <c r="K75" i="3"/>
  <c r="K71" i="3"/>
  <c r="B12" i="3"/>
  <c r="B71" i="3"/>
  <c r="E71" i="3"/>
  <c r="K28" i="3"/>
  <c r="H28" i="3"/>
  <c r="B28" i="3"/>
  <c r="E28" i="3"/>
  <c r="E8" i="3"/>
  <c r="E4" i="3"/>
  <c r="C4" i="8"/>
  <c r="H71" i="3"/>
  <c r="H75" i="3"/>
  <c r="N75" i="3"/>
  <c r="B75" i="3"/>
  <c r="E75" i="3"/>
  <c r="N71" i="3"/>
  <c r="N67" i="3"/>
  <c r="H67" i="3"/>
  <c r="B86" i="3"/>
  <c r="E86" i="3"/>
  <c r="Q67" i="3"/>
  <c r="K67" i="3"/>
  <c r="E67" i="3"/>
  <c r="E24" i="3"/>
  <c r="N52" i="3"/>
  <c r="B24" i="3"/>
  <c r="N24" i="3"/>
  <c r="K60" i="3"/>
  <c r="B60" i="3"/>
  <c r="E52" i="3"/>
  <c r="H52" i="3"/>
  <c r="K52" i="3"/>
  <c r="B40" i="3"/>
  <c r="E36" i="3"/>
  <c r="N32" i="3"/>
  <c r="B32" i="3"/>
  <c r="H32" i="3"/>
  <c r="E32" i="3"/>
  <c r="K32" i="3"/>
  <c r="H24" i="3"/>
  <c r="E20" i="3"/>
  <c r="H12" i="3"/>
  <c r="H20" i="3"/>
  <c r="E60" i="3"/>
  <c r="H60" i="3"/>
  <c r="B48" i="3"/>
  <c r="E48" i="3"/>
  <c r="K48" i="3"/>
  <c r="H48" i="3"/>
  <c r="K40" i="3"/>
  <c r="N40" i="3"/>
  <c r="H40" i="3"/>
  <c r="E40" i="3"/>
  <c r="K36" i="3"/>
  <c r="N36" i="3"/>
  <c r="H36" i="3"/>
  <c r="B36" i="3"/>
  <c r="E44" i="3"/>
  <c r="K56" i="3"/>
  <c r="N56" i="3"/>
  <c r="B56" i="3"/>
  <c r="E56" i="3"/>
  <c r="K44" i="3"/>
  <c r="B44" i="3"/>
  <c r="H44" i="3"/>
  <c r="E16" i="3"/>
  <c r="H16" i="3"/>
  <c r="B4" i="3"/>
  <c r="B8" i="3"/>
</calcChain>
</file>

<file path=xl/sharedStrings.xml><?xml version="1.0" encoding="utf-8"?>
<sst xmlns="http://schemas.openxmlformats.org/spreadsheetml/2006/main" count="254" uniqueCount="164">
  <si>
    <t>late</t>
  </si>
  <si>
    <t>total</t>
  </si>
  <si>
    <t>early</t>
  </si>
  <si>
    <t>on time</t>
  </si>
  <si>
    <t>Strongly agree</t>
  </si>
  <si>
    <t>Agree</t>
  </si>
  <si>
    <t>Neutral</t>
  </si>
  <si>
    <t>Disagree</t>
  </si>
  <si>
    <t>Strongly Disagree</t>
  </si>
  <si>
    <t>always</t>
  </si>
  <si>
    <t>usually</t>
  </si>
  <si>
    <t>rarely</t>
  </si>
  <si>
    <t>never</t>
  </si>
  <si>
    <t>Never</t>
  </si>
  <si>
    <t>Rarely</t>
  </si>
  <si>
    <t>no syllabus</t>
  </si>
  <si>
    <t>half the time</t>
  </si>
  <si>
    <t>always useful</t>
  </si>
  <si>
    <t>usually useful</t>
  </si>
  <si>
    <t>rarely useful</t>
  </si>
  <si>
    <t>never useful</t>
  </si>
  <si>
    <t>somewhat slow</t>
  </si>
  <si>
    <t>about right</t>
  </si>
  <si>
    <t>somewhat fast</t>
  </si>
  <si>
    <t>much too fast</t>
  </si>
  <si>
    <t>Instructor</t>
  </si>
  <si>
    <t>Course</t>
  </si>
  <si>
    <t>Sheet</t>
  </si>
  <si>
    <t># of responses</t>
  </si>
  <si>
    <t>Course1</t>
  </si>
  <si>
    <t>much too slow</t>
  </si>
  <si>
    <t>Semester</t>
  </si>
  <si>
    <t>1: I feel like I learned in this course.</t>
  </si>
  <si>
    <t>2: I would recommend this instructor to another student.</t>
  </si>
  <si>
    <t>3: I would recommend this course to another student.</t>
  </si>
  <si>
    <t>A1. The instructor typically started class…</t>
  </si>
  <si>
    <t>A2. The instructor typically dismissed class…</t>
  </si>
  <si>
    <t>A3. The instructor spoke clearly.</t>
  </si>
  <si>
    <t>A4. The instructor maintained order in the class.</t>
  </si>
  <si>
    <t>A5. The instructor seemed to have command of the material.</t>
  </si>
  <si>
    <t>A6. The pace at which material was covered was…</t>
  </si>
  <si>
    <t>A7. Class time was used effectively.</t>
  </si>
  <si>
    <t>A8. During class, the instructor stimulated interest in the subject matter.</t>
  </si>
  <si>
    <t>A9. During class, the instructor made an effort to ensure that the students understood the material.</t>
  </si>
  <si>
    <t>A10. During class, the instructor encouraged students to ask questions.</t>
  </si>
  <si>
    <t>A11. The instructor's feedback on graded work was…</t>
  </si>
  <si>
    <t>A12. When I sought help outside of class, the instructor was available.</t>
  </si>
  <si>
    <t>B1. The syllabus was an informative guide to the course.</t>
  </si>
  <si>
    <t>B2. The assigned readings were…</t>
  </si>
  <si>
    <t>B3. Exams reflected material covered in the course.</t>
  </si>
  <si>
    <t>C1. "In-class technology" refers to computer and other audio or video presentations, calculators, and student response systems. The in-class technology was…</t>
  </si>
  <si>
    <t>C2. "Outside-of-class technology" refers to Moodle, web-pages, or other technology used outside of the classroom. The outside-of-class technology was…</t>
  </si>
  <si>
    <t>usefull half time</t>
  </si>
  <si>
    <t>no help</t>
  </si>
  <si>
    <t>no readings</t>
  </si>
  <si>
    <t>no exams</t>
  </si>
  <si>
    <t>no inside tech</t>
  </si>
  <si>
    <t>no outside tech</t>
  </si>
  <si>
    <t>13/FA</t>
  </si>
  <si>
    <t>ENG-260-01</t>
  </si>
  <si>
    <t>instructor</t>
  </si>
  <si>
    <t>a1sd</t>
  </si>
  <si>
    <t>a1d</t>
  </si>
  <si>
    <t>a1n</t>
  </si>
  <si>
    <t>a1a</t>
  </si>
  <si>
    <t>a1sa</t>
  </si>
  <si>
    <t>a2sd</t>
  </si>
  <si>
    <t>a2d</t>
  </si>
  <si>
    <t>a2n</t>
  </si>
  <si>
    <t>a2a</t>
  </si>
  <si>
    <t>a2sa</t>
  </si>
  <si>
    <t>a3sd</t>
  </si>
  <si>
    <t>a3d</t>
  </si>
  <si>
    <t>a3n</t>
  </si>
  <si>
    <t>a3a</t>
  </si>
  <si>
    <t>a3sa</t>
  </si>
  <si>
    <t>a4e</t>
  </si>
  <si>
    <t>a4ot</t>
  </si>
  <si>
    <t>a4l</t>
  </si>
  <si>
    <t>a5e</t>
  </si>
  <si>
    <t>a5ot</t>
  </si>
  <si>
    <t>a5l</t>
  </si>
  <si>
    <t>a6sd</t>
  </si>
  <si>
    <t>a6d</t>
  </si>
  <si>
    <t>a6n</t>
  </si>
  <si>
    <t>a6a</t>
  </si>
  <si>
    <t>a6sa</t>
  </si>
  <si>
    <t>a7sd</t>
  </si>
  <si>
    <t>a7d</t>
  </si>
  <si>
    <t>a7n</t>
  </si>
  <si>
    <t>a7a</t>
  </si>
  <si>
    <t>a7sa</t>
  </si>
  <si>
    <t>a8sd</t>
  </si>
  <si>
    <t>a8d</t>
  </si>
  <si>
    <t>a8n</t>
  </si>
  <si>
    <t>a8a</t>
  </si>
  <si>
    <t>a8sa</t>
  </si>
  <si>
    <t>a9mts</t>
  </si>
  <si>
    <t>a9ss</t>
  </si>
  <si>
    <t>a9ar</t>
  </si>
  <si>
    <t>a9sf</t>
  </si>
  <si>
    <t>a9mtf</t>
  </si>
  <si>
    <t>a10sd</t>
  </si>
  <si>
    <t>a10d</t>
  </si>
  <si>
    <t>a10n</t>
  </si>
  <si>
    <t>a10a</t>
  </si>
  <si>
    <t>a10sa</t>
  </si>
  <si>
    <t>a11sd</t>
  </si>
  <si>
    <t>a11d</t>
  </si>
  <si>
    <t>a11n</t>
  </si>
  <si>
    <t>a11a</t>
  </si>
  <si>
    <t>a11sa</t>
  </si>
  <si>
    <t>a12sd</t>
  </si>
  <si>
    <t>a12d</t>
  </si>
  <si>
    <t>a12n</t>
  </si>
  <si>
    <t>a12a</t>
  </si>
  <si>
    <t>a12sa</t>
  </si>
  <si>
    <t>a13sd</t>
  </si>
  <si>
    <t>a13d</t>
  </si>
  <si>
    <t>a13n</t>
  </si>
  <si>
    <t>a13a</t>
  </si>
  <si>
    <t>a13sa</t>
  </si>
  <si>
    <t>a14au</t>
  </si>
  <si>
    <t>a14uu</t>
  </si>
  <si>
    <t>a14uah</t>
  </si>
  <si>
    <t>a14ru</t>
  </si>
  <si>
    <t>a14nu</t>
  </si>
  <si>
    <t>a15a</t>
  </si>
  <si>
    <t>a15u</t>
  </si>
  <si>
    <t>a15h</t>
  </si>
  <si>
    <t>a15r</t>
  </si>
  <si>
    <t>a15sn</t>
  </si>
  <si>
    <t>a15dns</t>
  </si>
  <si>
    <t>b1sd</t>
  </si>
  <si>
    <t>b1d</t>
  </si>
  <si>
    <t>b1n</t>
  </si>
  <si>
    <t>b1a</t>
  </si>
  <si>
    <t>b1sa</t>
  </si>
  <si>
    <t>b1no</t>
  </si>
  <si>
    <t>b2nu</t>
  </si>
  <si>
    <t>b2ru</t>
  </si>
  <si>
    <t>b2ul</t>
  </si>
  <si>
    <t>b2uul</t>
  </si>
  <si>
    <t>b2au</t>
  </si>
  <si>
    <t>b2nr</t>
  </si>
  <si>
    <t>b3sd</t>
  </si>
  <si>
    <t>b3d</t>
  </si>
  <si>
    <t>b3n</t>
  </si>
  <si>
    <t>b3a</t>
  </si>
  <si>
    <t>b3sa</t>
  </si>
  <si>
    <t>b3na</t>
  </si>
  <si>
    <t>c1ah</t>
  </si>
  <si>
    <t>c1uh</t>
  </si>
  <si>
    <t>c1hh</t>
  </si>
  <si>
    <t>c1rh</t>
  </si>
  <si>
    <t>c1nh</t>
  </si>
  <si>
    <t>c1n</t>
  </si>
  <si>
    <t>c2ah</t>
  </si>
  <si>
    <t>c2uh</t>
  </si>
  <si>
    <t>c2hh</t>
  </si>
  <si>
    <t>c2rh</t>
  </si>
  <si>
    <t>c2nh</t>
  </si>
  <si>
    <t>c2n</t>
  </si>
  <si>
    <t>King, Matt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</si>
</sst>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##0"/>
    <numFmt numFmtId="165" formatCode="####.0"/>
    <numFmt numFmtId="166" formatCode="0.0%"/>
  </numFmts>
  <fonts count="7" x14ac:knownFonts="1">
    <font>
      <sz val="10"/>
      <name val="Arial"/>
    </font>
    <font>
      <b/>
      <sz val="9"/>
      <color indexed="8"/>
      <name val="Arial Bold"/>
    </font>
    <font>
      <sz val="9"/>
      <color indexed="8"/>
      <name val="Arial"/>
      <family val="2"/>
    </font>
    <font>
      <sz val="9"/>
      <color indexed="8"/>
      <name val="Arial"/>
      <family val="2"/>
    </font>
    <font>
      <sz val="8"/>
      <name val="Verdana"/>
      <family val="2"/>
    </font>
    <font>
      <sz val="9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Border="1"/>
    <xf numFmtId="0" fontId="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left" vertical="top" wrapText="1"/>
    </xf>
    <xf numFmtId="164" fontId="2" fillId="0" borderId="0" xfId="0" applyNumberFormat="1" applyFont="1" applyBorder="1" applyAlignment="1">
      <alignment horizontal="center" vertical="top"/>
    </xf>
    <xf numFmtId="165" fontId="2" fillId="0" borderId="0" xfId="0" applyNumberFormat="1" applyFont="1" applyBorder="1" applyAlignment="1">
      <alignment horizontal="center" vertical="top"/>
    </xf>
    <xf numFmtId="0" fontId="0" fillId="0" borderId="0" xfId="0" applyFont="1" applyBorder="1" applyAlignment="1">
      <alignment horizontal="center" vertical="center"/>
    </xf>
    <xf numFmtId="0" fontId="2" fillId="3" borderId="0" xfId="0" applyFont="1" applyFill="1" applyBorder="1" applyAlignment="1">
      <alignment horizontal="left" vertical="top" wrapText="1"/>
    </xf>
    <xf numFmtId="164" fontId="2" fillId="3" borderId="0" xfId="0" applyNumberFormat="1" applyFont="1" applyFill="1" applyBorder="1" applyAlignment="1">
      <alignment horizontal="center" vertical="top"/>
    </xf>
    <xf numFmtId="0" fontId="5" fillId="4" borderId="0" xfId="0" applyFont="1" applyFill="1" applyBorder="1" applyAlignment="1">
      <alignment horizontal="center"/>
    </xf>
    <xf numFmtId="0" fontId="6" fillId="0" borderId="0" xfId="0" applyFont="1" applyBorder="1"/>
    <xf numFmtId="0" fontId="5" fillId="0" borderId="0" xfId="0" applyFont="1"/>
    <xf numFmtId="0" fontId="5" fillId="4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0" xfId="0" applyFont="1" applyFill="1"/>
    <xf numFmtId="0" fontId="5" fillId="4" borderId="0" xfId="0" applyFont="1" applyFill="1"/>
    <xf numFmtId="0" fontId="5" fillId="2" borderId="0" xfId="0" applyFont="1" applyFill="1" applyAlignment="1">
      <alignment horizontal="center"/>
    </xf>
    <xf numFmtId="166" fontId="5" fillId="2" borderId="0" xfId="0" applyNumberFormat="1" applyFont="1" applyFill="1" applyAlignment="1">
      <alignment horizontal="center"/>
    </xf>
    <xf numFmtId="0" fontId="5" fillId="0" borderId="0" xfId="0" applyFont="1" applyAlignment="1">
      <alignment horizontal="center"/>
    </xf>
    <xf numFmtId="166" fontId="5" fillId="0" borderId="0" xfId="0" applyNumberFormat="1" applyFont="1" applyAlignment="1">
      <alignment horizontal="center"/>
    </xf>
    <xf numFmtId="10" fontId="5" fillId="0" borderId="0" xfId="0" applyNumberFormat="1" applyFont="1" applyAlignment="1">
      <alignment horizontal="center"/>
    </xf>
    <xf numFmtId="0" fontId="5" fillId="2" borderId="0" xfId="0" applyFont="1" applyFill="1" applyBorder="1"/>
    <xf numFmtId="0" fontId="5" fillId="0" borderId="0" xfId="0" applyFont="1" applyBorder="1"/>
    <xf numFmtId="166" fontId="5" fillId="0" borderId="0" xfId="0" applyNumberFormat="1" applyFont="1" applyBorder="1" applyAlignment="1">
      <alignment horizontal="center"/>
    </xf>
    <xf numFmtId="0" fontId="5" fillId="4" borderId="0" xfId="0" applyFont="1" applyFill="1" applyAlignment="1">
      <alignment horizontal="center"/>
    </xf>
    <xf numFmtId="166" fontId="5" fillId="4" borderId="0" xfId="0" applyNumberFormat="1" applyFont="1" applyFill="1" applyAlignment="1">
      <alignment horizontal="center"/>
    </xf>
    <xf numFmtId="0" fontId="5" fillId="5" borderId="0" xfId="0" applyFont="1" applyFill="1" applyBorder="1" applyAlignment="1">
      <alignment horizontal="center"/>
    </xf>
    <xf numFmtId="0" fontId="5" fillId="6" borderId="0" xfId="0" applyFont="1" applyFill="1"/>
    <xf numFmtId="0" fontId="5" fillId="6" borderId="0" xfId="0" applyFont="1" applyFill="1" applyAlignment="1">
      <alignment horizontal="center"/>
    </xf>
    <xf numFmtId="166" fontId="5" fillId="6" borderId="0" xfId="0" applyNumberFormat="1" applyFont="1" applyFill="1" applyAlignment="1">
      <alignment horizontal="center"/>
    </xf>
    <xf numFmtId="166" fontId="5" fillId="6" borderId="0" xfId="0" applyNumberFormat="1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6" borderId="0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5" borderId="0" xfId="0" applyFont="1" applyFill="1"/>
    <xf numFmtId="0" fontId="5" fillId="5" borderId="0" xfId="0" applyFont="1" applyFill="1" applyAlignment="1">
      <alignment horizontal="center"/>
    </xf>
    <xf numFmtId="166" fontId="5" fillId="5" borderId="0" xfId="0" applyNumberFormat="1" applyFont="1" applyFill="1" applyAlignment="1">
      <alignment horizontal="center"/>
    </xf>
    <xf numFmtId="166" fontId="5" fillId="2" borderId="0" xfId="0" applyNumberFormat="1" applyFont="1" applyFill="1" applyBorder="1" applyAlignment="1">
      <alignment horizontal="center"/>
    </xf>
    <xf numFmtId="166" fontId="5" fillId="0" borderId="0" xfId="0" applyNumberFormat="1" applyFont="1"/>
    <xf numFmtId="166" fontId="5" fillId="2" borderId="0" xfId="0" applyNumberFormat="1" applyFont="1" applyFill="1"/>
    <xf numFmtId="0" fontId="2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Border="1" applyAlignment="1"/>
    <xf numFmtId="0" fontId="3" fillId="0" borderId="0" xfId="0" applyFont="1" applyBorder="1" applyAlignment="1">
      <alignment horizontal="left" vertical="top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/>
    <xf numFmtId="0" fontId="5" fillId="6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5" fillId="6" borderId="1" xfId="0" applyFont="1" applyFill="1" applyBorder="1" applyAlignment="1"/>
    <xf numFmtId="0" fontId="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4" borderId="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 applyAlignment="1"/>
    <xf numFmtId="0" fontId="5" fillId="4" borderId="1" xfId="0" applyFont="1" applyFill="1" applyBorder="1" applyAlignment="1">
      <alignment horizontal="center"/>
    </xf>
    <xf numFmtId="0" fontId="5" fillId="4" borderId="1" xfId="0" applyFont="1" applyFill="1" applyBorder="1" applyAlignment="1"/>
    <xf numFmtId="0" fontId="0" fillId="0" borderId="0" xfId="0" applyBorder="1" applyProtection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workbookViewId="0">
      <selection activeCell="B7" sqref="B7"/>
    </sheetView>
  </sheetViews>
  <sheetFormatPr defaultColWidth="14.7109375" defaultRowHeight="12.75" x14ac:dyDescent="0.2"/>
  <cols>
    <col min="1" max="1" width="16.140625" customWidth="1"/>
    <col min="2" max="2" width="19.5703125" customWidth="1"/>
  </cols>
  <sheetData>
    <row r="1" spans="1:3" x14ac:dyDescent="0.2">
      <c r="A1" t="s">
        <v>25</v>
      </c>
      <c r="B1" t="s">
        <v>59</v>
      </c>
    </row>
    <row r="3" spans="1:3" x14ac:dyDescent="0.2">
      <c r="A3" t="s">
        <v>26</v>
      </c>
      <c r="B3" t="s">
        <v>27</v>
      </c>
      <c r="C3" t="s">
        <v>28</v>
      </c>
    </row>
    <row r="4" spans="1:3" x14ac:dyDescent="0.2">
      <c r="A4" t="str">
        <f>data!A2</f>
        <v>King, Matt</v>
      </c>
      <c r="B4" t="s">
        <v>29</v>
      </c>
      <c r="C4">
        <f>Course1!$S$4</f>
        <v>13</v>
      </c>
    </row>
    <row r="7" spans="1:3" x14ac:dyDescent="0.2">
      <c r="A7" t="s">
        <v>31</v>
      </c>
      <c r="B7" t="s">
        <v>58</v>
      </c>
    </row>
  </sheetData>
  <sheetProtection algorithmName="SHA-512" hashValue="lsNWF2nmGDrvvi3NDWE2HTlEx+O4uKVwH7giVHMMKJTZ+WYvRhiVPyURMs8RXVNhgzx6k84LNDXKo/erbas+lA==" saltValue="NcDybvd/GKQXvM8JS35ABw==" spinCount="100000" sheet="1" objects="1" scenarios="1" sort="0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414"/>
  <sheetViews>
    <sheetView topLeftCell="B1" zoomScale="125" zoomScaleNormal="60" workbookViewId="0">
      <selection activeCell="GI1" sqref="GI1"/>
    </sheetView>
  </sheetViews>
  <sheetFormatPr defaultColWidth="8.85546875" defaultRowHeight="12.75" x14ac:dyDescent="0.2"/>
  <cols>
    <col min="1" max="1" width="12.85546875" style="2" bestFit="1" customWidth="1"/>
    <col min="2" max="2" width="7.28515625" style="2" bestFit="1" customWidth="1"/>
    <col min="3" max="3" width="8.5703125" style="1" bestFit="1" customWidth="1"/>
    <col min="4" max="4" width="6" style="1" bestFit="1" customWidth="1"/>
    <col min="5" max="5" width="7.28515625" style="1" bestFit="1" customWidth="1"/>
    <col min="6" max="6" width="8.5703125" style="1" bestFit="1" customWidth="1"/>
    <col min="7" max="7" width="6" style="2" bestFit="1" customWidth="1"/>
    <col min="8" max="12" width="4.140625" style="2" bestFit="1" customWidth="1"/>
    <col min="13" max="13" width="5" style="2" bestFit="1" customWidth="1"/>
    <col min="14" max="16" width="4.140625" style="2" bestFit="1" customWidth="1"/>
    <col min="17" max="18" width="5" style="2" bestFit="1" customWidth="1"/>
    <col min="19" max="21" width="4.140625" style="2" bestFit="1" customWidth="1"/>
    <col min="22" max="23" width="5" style="2" bestFit="1" customWidth="1"/>
    <col min="24" max="26" width="4.140625" style="2" bestFit="1" customWidth="1"/>
    <col min="27" max="27" width="5" style="2" bestFit="1" customWidth="1"/>
    <col min="28" max="28" width="6.140625" style="2" bestFit="1" customWidth="1"/>
    <col min="29" max="29" width="5" style="2" bestFit="1" customWidth="1"/>
    <col min="30" max="30" width="4.85546875" style="2" bestFit="1" customWidth="1"/>
    <col min="31" max="31" width="4.5703125" style="2" bestFit="1" customWidth="1"/>
    <col min="32" max="32" width="5.5703125" style="2" bestFit="1" customWidth="1"/>
    <col min="33" max="35" width="5.140625" style="2" bestFit="1" customWidth="1"/>
    <col min="36" max="36" width="4.85546875" style="2" bestFit="1" customWidth="1"/>
    <col min="37" max="41" width="5.140625" style="2" bestFit="1" customWidth="1"/>
    <col min="42" max="42" width="4.85546875" style="2" bestFit="1" customWidth="1"/>
    <col min="43" max="44" width="5.140625" style="2" bestFit="1" customWidth="1"/>
    <col min="45" max="47" width="6.140625" style="2" bestFit="1" customWidth="1"/>
    <col min="48" max="48" width="5.85546875" style="2" bestFit="1" customWidth="1"/>
    <col min="49" max="51" width="6.140625" style="2" bestFit="1" customWidth="1"/>
    <col min="52" max="52" width="7.28515625" style="2" bestFit="1" customWidth="1"/>
    <col min="53" max="53" width="6.140625" style="2" bestFit="1" customWidth="1"/>
    <col min="54" max="54" width="5.85546875" style="2" bestFit="1" customWidth="1"/>
    <col min="55" max="57" width="6.140625" style="2" bestFit="1" customWidth="1"/>
    <col min="58" max="60" width="5.140625" style="2" bestFit="1" customWidth="1"/>
    <col min="61" max="62" width="6.140625" style="2" bestFit="1" customWidth="1"/>
    <col min="63" max="65" width="5.140625" style="2" bestFit="1" customWidth="1"/>
    <col min="66" max="67" width="6.140625" style="2" bestFit="1" customWidth="1"/>
    <col min="68" max="70" width="5.140625" style="2" bestFit="1" customWidth="1"/>
    <col min="71" max="71" width="6.140625" style="2" bestFit="1" customWidth="1"/>
    <col min="72" max="74" width="5.140625" style="2" bestFit="1" customWidth="1"/>
    <col min="75" max="75" width="4.85546875" style="2" bestFit="1" customWidth="1"/>
    <col min="76" max="76" width="6.140625" style="2" bestFit="1" customWidth="1"/>
    <col min="77" max="79" width="5.140625" style="2" bestFit="1" customWidth="1"/>
    <col min="80" max="80" width="4.85546875" style="2" bestFit="1" customWidth="1"/>
    <col min="81" max="82" width="6.140625" style="2" bestFit="1" customWidth="1"/>
    <col min="83" max="85" width="5.140625" style="2" bestFit="1" customWidth="1"/>
    <col min="86" max="86" width="4.85546875" style="2" bestFit="1" customWidth="1"/>
    <col min="87" max="87" width="5.140625" style="2" bestFit="1" customWidth="1"/>
    <col min="88" max="89" width="6.140625" style="2" bestFit="1" customWidth="1"/>
    <col min="90" max="92" width="5.140625" style="2" bestFit="1" customWidth="1"/>
    <col min="93" max="93" width="6.140625" style="2" bestFit="1" customWidth="1"/>
    <col min="94" max="94" width="4.140625" style="2" bestFit="1" customWidth="1"/>
    <col min="95" max="95" width="3.85546875" style="2" bestFit="1" customWidth="1"/>
    <col min="96" max="98" width="4.140625" style="2" bestFit="1" customWidth="1"/>
    <col min="99" max="99" width="5.140625" style="2" bestFit="1" customWidth="1"/>
    <col min="100" max="100" width="5" style="2" bestFit="1" customWidth="1"/>
    <col min="101" max="103" width="4.140625" style="2" bestFit="1" customWidth="1"/>
    <col min="104" max="104" width="5" style="2" bestFit="1" customWidth="1"/>
    <col min="105" max="105" width="5.140625" style="2" bestFit="1" customWidth="1"/>
    <col min="106" max="108" width="4.140625" style="2" bestFit="1" customWidth="1"/>
    <col min="109" max="109" width="3.85546875" style="2" bestFit="1" customWidth="1"/>
    <col min="110" max="110" width="4.140625" style="2" bestFit="1" customWidth="1"/>
    <col min="111" max="111" width="5.140625" style="2" bestFit="1" customWidth="1"/>
    <col min="112" max="114" width="4.140625" style="2" bestFit="1" customWidth="1"/>
    <col min="115" max="115" width="3.85546875" style="2" bestFit="1" customWidth="1"/>
    <col min="116" max="116" width="4.140625" style="2" bestFit="1" customWidth="1"/>
    <col min="117" max="117" width="5.140625" style="2" bestFit="1" customWidth="1"/>
    <col min="118" max="118" width="4.140625" style="2" bestFit="1" customWidth="1"/>
    <col min="119" max="119" width="3.85546875" style="2" bestFit="1" customWidth="1"/>
    <col min="120" max="122" width="4.140625" style="2" bestFit="1" customWidth="1"/>
    <col min="123" max="123" width="5.140625" style="2" bestFit="1" customWidth="1"/>
    <col min="124" max="124" width="4.140625" style="2" bestFit="1" customWidth="1"/>
    <col min="125" max="125" width="3.85546875" style="2" bestFit="1" customWidth="1"/>
    <col min="126" max="128" width="4.140625" style="2" bestFit="1" customWidth="1"/>
    <col min="129" max="129" width="5.140625" style="2" bestFit="1" customWidth="1"/>
    <col min="130" max="130" width="4.140625" style="2" bestFit="1" customWidth="1"/>
    <col min="131" max="131" width="3.85546875" style="2" bestFit="1" customWidth="1"/>
    <col min="132" max="134" width="4.140625" style="2" bestFit="1" customWidth="1"/>
    <col min="135" max="135" width="5.140625" style="2" bestFit="1" customWidth="1"/>
    <col min="136" max="136" width="4.140625" style="2" bestFit="1" customWidth="1"/>
    <col min="137" max="137" width="3.85546875" style="2" bestFit="1" customWidth="1"/>
    <col min="138" max="140" width="4.140625" style="2" bestFit="1" customWidth="1"/>
    <col min="141" max="141" width="5.140625" style="2" bestFit="1" customWidth="1"/>
    <col min="142" max="142" width="4.140625" style="2" bestFit="1" customWidth="1"/>
    <col min="143" max="143" width="3.85546875" style="2" bestFit="1" customWidth="1"/>
    <col min="144" max="146" width="4.140625" style="2" bestFit="1" customWidth="1"/>
    <col min="147" max="152" width="5.140625" style="2" bestFit="1" customWidth="1"/>
    <col min="153" max="153" width="6" style="2" bestFit="1" customWidth="1"/>
    <col min="154" max="154" width="4.42578125" style="2" bestFit="1" customWidth="1"/>
    <col min="155" max="155" width="5" style="2" bestFit="1" customWidth="1"/>
    <col min="156" max="156" width="6.5703125" style="2" bestFit="1" customWidth="1"/>
    <col min="157" max="157" width="7.140625" style="2" bestFit="1" customWidth="1"/>
    <col min="158" max="158" width="7.5703125" style="2" bestFit="1" customWidth="1"/>
    <col min="159" max="159" width="6.140625" style="2" bestFit="1" customWidth="1"/>
    <col min="160" max="162" width="5.140625" style="2" bestFit="1" customWidth="1"/>
    <col min="163" max="163" width="6.140625" style="2" bestFit="1" customWidth="1"/>
    <col min="164" max="165" width="4.140625" style="2" bestFit="1" customWidth="1"/>
    <col min="166" max="167" width="10.7109375" style="2" bestFit="1" customWidth="1"/>
    <col min="168" max="169" width="10.85546875" style="2" bestFit="1" customWidth="1"/>
    <col min="170" max="170" width="8.28515625" style="2" bestFit="1" customWidth="1"/>
    <col min="171" max="173" width="8.42578125" style="2" bestFit="1" customWidth="1"/>
    <col min="174" max="174" width="8.28515625" style="2" bestFit="1" customWidth="1"/>
    <col min="175" max="177" width="8.42578125" style="2" bestFit="1" customWidth="1"/>
    <col min="178" max="178" width="8.28515625" style="2" bestFit="1" customWidth="1"/>
    <col min="179" max="181" width="8.42578125" style="2" bestFit="1" customWidth="1"/>
    <col min="182" max="182" width="11" style="2" bestFit="1" customWidth="1"/>
    <col min="183" max="185" width="11.28515625" style="2" bestFit="1" customWidth="1"/>
    <col min="186" max="186" width="8.5703125" style="2" bestFit="1" customWidth="1"/>
    <col min="187" max="187" width="8.7109375" style="2" bestFit="1" customWidth="1"/>
    <col min="188" max="189" width="8.85546875" style="2"/>
    <col min="190" max="190" width="7.42578125" style="2" bestFit="1" customWidth="1"/>
    <col min="191" max="191" width="7.5703125" style="2" bestFit="1" customWidth="1"/>
    <col min="192" max="193" width="7.7109375" style="2" bestFit="1" customWidth="1"/>
    <col min="194" max="194" width="9" style="2" bestFit="1" customWidth="1"/>
    <col min="195" max="195" width="9.140625" style="2" bestFit="1" customWidth="1"/>
    <col min="196" max="197" width="9.28515625" style="2" bestFit="1" customWidth="1"/>
    <col min="198" max="199" width="7.28515625" style="2" bestFit="1" customWidth="1"/>
    <col min="200" max="201" width="7.42578125" style="2" bestFit="1" customWidth="1"/>
    <col min="202" max="202" width="7.7109375" style="2" bestFit="1" customWidth="1"/>
    <col min="203" max="205" width="7.85546875" style="2" bestFit="1" customWidth="1"/>
    <col min="206" max="206" width="7.7109375" style="2" bestFit="1" customWidth="1"/>
    <col min="207" max="209" width="7.85546875" style="2" bestFit="1" customWidth="1"/>
    <col min="210" max="210" width="5" style="2" bestFit="1" customWidth="1"/>
    <col min="211" max="213" width="4.140625" style="2" bestFit="1" customWidth="1"/>
    <col min="214" max="214" width="5" style="2" bestFit="1" customWidth="1"/>
    <col min="215" max="219" width="4.140625" style="2" bestFit="1" customWidth="1"/>
    <col min="220" max="220" width="5" style="2" bestFit="1" customWidth="1"/>
    <col min="221" max="223" width="4.140625" style="2" bestFit="1" customWidth="1"/>
    <col min="224" max="224" width="5" style="2" bestFit="1" customWidth="1"/>
    <col min="225" max="226" width="5.140625" style="2" bestFit="1" customWidth="1"/>
    <col min="227" max="227" width="4.140625" style="2" bestFit="1" customWidth="1"/>
    <col min="228" max="228" width="4.85546875" style="2" bestFit="1" customWidth="1"/>
    <col min="229" max="229" width="5.140625" style="2" bestFit="1" customWidth="1"/>
    <col min="230" max="230" width="5" style="2" bestFit="1" customWidth="1"/>
    <col min="231" max="233" width="4.140625" style="2" bestFit="1" customWidth="1"/>
    <col min="234" max="234" width="5" style="2" bestFit="1" customWidth="1"/>
    <col min="235" max="16384" width="8.85546875" style="2"/>
  </cols>
  <sheetData>
    <row r="1" spans="1:103" x14ac:dyDescent="0.2">
      <c r="A1" s="64" t="s">
        <v>60</v>
      </c>
      <c r="B1" s="2" t="s">
        <v>61</v>
      </c>
      <c r="C1" s="1" t="s">
        <v>62</v>
      </c>
      <c r="D1" s="1" t="s">
        <v>63</v>
      </c>
      <c r="E1" s="1" t="s">
        <v>64</v>
      </c>
      <c r="F1" s="1" t="s">
        <v>65</v>
      </c>
      <c r="G1" s="2" t="s">
        <v>66</v>
      </c>
      <c r="H1" s="2" t="s">
        <v>67</v>
      </c>
      <c r="I1" s="2" t="s">
        <v>68</v>
      </c>
      <c r="J1" s="2" t="s">
        <v>69</v>
      </c>
      <c r="K1" s="2" t="s">
        <v>70</v>
      </c>
      <c r="L1" s="2" t="s">
        <v>71</v>
      </c>
      <c r="M1" s="2" t="s">
        <v>72</v>
      </c>
      <c r="N1" s="2" t="s">
        <v>73</v>
      </c>
      <c r="O1" s="2" t="s">
        <v>74</v>
      </c>
      <c r="P1" s="2" t="s">
        <v>75</v>
      </c>
      <c r="Q1" s="2" t="s">
        <v>76</v>
      </c>
      <c r="R1" s="2" t="s">
        <v>77</v>
      </c>
      <c r="S1" s="2" t="s">
        <v>78</v>
      </c>
      <c r="T1" s="2" t="s">
        <v>79</v>
      </c>
      <c r="U1" s="2" t="s">
        <v>80</v>
      </c>
      <c r="V1" s="2" t="s">
        <v>81</v>
      </c>
      <c r="W1" s="2" t="s">
        <v>82</v>
      </c>
      <c r="X1" s="2" t="s">
        <v>83</v>
      </c>
      <c r="Y1" s="2" t="s">
        <v>84</v>
      </c>
      <c r="Z1" s="2" t="s">
        <v>85</v>
      </c>
      <c r="AA1" s="2" t="s">
        <v>86</v>
      </c>
      <c r="AB1" s="2" t="s">
        <v>87</v>
      </c>
      <c r="AC1" s="2" t="s">
        <v>88</v>
      </c>
      <c r="AD1" s="2" t="s">
        <v>89</v>
      </c>
      <c r="AE1" s="2" t="s">
        <v>90</v>
      </c>
      <c r="AF1" s="2" t="s">
        <v>91</v>
      </c>
      <c r="AG1" s="2" t="s">
        <v>92</v>
      </c>
      <c r="AH1" s="2" t="s">
        <v>93</v>
      </c>
      <c r="AI1" s="2" t="s">
        <v>94</v>
      </c>
      <c r="AJ1" s="2" t="s">
        <v>95</v>
      </c>
      <c r="AK1" s="2" t="s">
        <v>96</v>
      </c>
      <c r="AL1" s="2" t="s">
        <v>97</v>
      </c>
      <c r="AM1" s="2" t="s">
        <v>98</v>
      </c>
      <c r="AN1" s="2" t="s">
        <v>99</v>
      </c>
      <c r="AO1" s="2" t="s">
        <v>100</v>
      </c>
      <c r="AP1" s="2" t="s">
        <v>101</v>
      </c>
      <c r="AQ1" s="2" t="s">
        <v>102</v>
      </c>
      <c r="AR1" s="2" t="s">
        <v>103</v>
      </c>
      <c r="AS1" s="2" t="s">
        <v>104</v>
      </c>
      <c r="AT1" s="2" t="s">
        <v>105</v>
      </c>
      <c r="AU1" s="2" t="s">
        <v>106</v>
      </c>
      <c r="AV1" s="2" t="s">
        <v>107</v>
      </c>
      <c r="AW1" s="2" t="s">
        <v>108</v>
      </c>
      <c r="AX1" s="2" t="s">
        <v>109</v>
      </c>
      <c r="AY1" s="2" t="s">
        <v>110</v>
      </c>
      <c r="AZ1" s="2" t="s">
        <v>111</v>
      </c>
      <c r="BA1" s="2" t="s">
        <v>112</v>
      </c>
      <c r="BB1" s="2" t="s">
        <v>113</v>
      </c>
      <c r="BC1" s="2" t="s">
        <v>114</v>
      </c>
      <c r="BD1" s="2" t="s">
        <v>115</v>
      </c>
      <c r="BE1" s="2" t="s">
        <v>116</v>
      </c>
      <c r="BF1" s="2" t="s">
        <v>117</v>
      </c>
      <c r="BG1" s="2" t="s">
        <v>118</v>
      </c>
      <c r="BH1" s="2" t="s">
        <v>119</v>
      </c>
      <c r="BI1" s="2" t="s">
        <v>120</v>
      </c>
      <c r="BJ1" s="2" t="s">
        <v>121</v>
      </c>
      <c r="BK1" s="2" t="s">
        <v>122</v>
      </c>
      <c r="BL1" s="2" t="s">
        <v>123</v>
      </c>
      <c r="BM1" s="2" t="s">
        <v>124</v>
      </c>
      <c r="BN1" s="2" t="s">
        <v>125</v>
      </c>
      <c r="BO1" s="2" t="s">
        <v>126</v>
      </c>
      <c r="BP1" s="2" t="s">
        <v>127</v>
      </c>
      <c r="BQ1" s="2" t="s">
        <v>128</v>
      </c>
      <c r="BR1" s="2" t="s">
        <v>129</v>
      </c>
      <c r="BS1" s="2" t="s">
        <v>130</v>
      </c>
      <c r="BT1" s="2" t="s">
        <v>131</v>
      </c>
      <c r="BU1" s="2" t="s">
        <v>132</v>
      </c>
      <c r="BV1" s="2" t="s">
        <v>133</v>
      </c>
      <c r="BW1" s="2" t="s">
        <v>134</v>
      </c>
      <c r="BX1" s="2" t="s">
        <v>135</v>
      </c>
      <c r="BY1" s="2" t="s">
        <v>136</v>
      </c>
      <c r="BZ1" s="2" t="s">
        <v>137</v>
      </c>
      <c r="CA1" s="2" t="s">
        <v>138</v>
      </c>
      <c r="CB1" s="2" t="s">
        <v>139</v>
      </c>
      <c r="CC1" s="2" t="s">
        <v>140</v>
      </c>
      <c r="CD1" s="2" t="s">
        <v>141</v>
      </c>
      <c r="CE1" s="2" t="s">
        <v>142</v>
      </c>
      <c r="CF1" s="2" t="s">
        <v>143</v>
      </c>
      <c r="CG1" s="2" t="s">
        <v>144</v>
      </c>
      <c r="CH1" s="2" t="s">
        <v>145</v>
      </c>
      <c r="CI1" s="2" t="s">
        <v>146</v>
      </c>
      <c r="CJ1" s="2" t="s">
        <v>147</v>
      </c>
      <c r="CK1" s="2" t="s">
        <v>148</v>
      </c>
      <c r="CL1" s="2" t="s">
        <v>149</v>
      </c>
      <c r="CM1" s="2" t="s">
        <v>150</v>
      </c>
      <c r="CN1" s="2" t="s">
        <v>151</v>
      </c>
      <c r="CO1" s="2" t="s">
        <v>152</v>
      </c>
      <c r="CP1" s="2" t="s">
        <v>153</v>
      </c>
      <c r="CQ1" s="2" t="s">
        <v>154</v>
      </c>
      <c r="CR1" s="2" t="s">
        <v>155</v>
      </c>
      <c r="CS1" s="2" t="s">
        <v>156</v>
      </c>
      <c r="CT1" s="2" t="s">
        <v>157</v>
      </c>
      <c r="CU1" s="2" t="s">
        <v>158</v>
      </c>
      <c r="CV1" s="2" t="s">
        <v>159</v>
      </c>
      <c r="CW1" s="2" t="s">
        <v>160</v>
      </c>
      <c r="CX1" s="2" t="s">
        <v>161</v>
      </c>
      <c r="CY1" s="2" t="s">
        <v>162</v>
      </c>
    </row>
    <row r="2" spans="1:103" x14ac:dyDescent="0.2">
      <c r="A2" s="2" t="s">
        <v>163</v>
      </c>
      <c r="B2" s="2">
        <v>1</v>
      </c>
      <c r="C2" s="1">
        <v>0</v>
      </c>
      <c r="D2" s="1">
        <v>2</v>
      </c>
      <c r="E2" s="1">
        <v>6</v>
      </c>
      <c r="F2" s="1">
        <v>4</v>
      </c>
      <c r="G2" s="2">
        <v>1</v>
      </c>
      <c r="H2" s="2">
        <v>0</v>
      </c>
      <c r="I2" s="2">
        <v>2</v>
      </c>
      <c r="J2" s="2">
        <v>5</v>
      </c>
      <c r="K2" s="2">
        <v>5</v>
      </c>
      <c r="L2" s="2">
        <v>1</v>
      </c>
      <c r="M2" s="2">
        <v>1</v>
      </c>
      <c r="N2" s="2">
        <v>3</v>
      </c>
      <c r="O2" s="2">
        <v>4</v>
      </c>
      <c r="P2" s="2">
        <v>4</v>
      </c>
      <c r="Q2" s="2">
        <v>0</v>
      </c>
      <c r="R2" s="2">
        <v>13</v>
      </c>
      <c r="S2" s="2">
        <v>0</v>
      </c>
      <c r="T2" s="2">
        <v>0</v>
      </c>
      <c r="U2" s="2">
        <v>13</v>
      </c>
      <c r="V2" s="2">
        <v>0</v>
      </c>
      <c r="W2" s="2">
        <v>0</v>
      </c>
      <c r="X2" s="2">
        <v>1</v>
      </c>
      <c r="Y2" s="2">
        <v>0</v>
      </c>
      <c r="Z2" s="2">
        <v>5</v>
      </c>
      <c r="AA2" s="2">
        <v>7</v>
      </c>
      <c r="AB2" s="2">
        <v>0</v>
      </c>
      <c r="AC2" s="2">
        <v>0</v>
      </c>
      <c r="AD2" s="2">
        <v>0</v>
      </c>
      <c r="AE2" s="2">
        <v>3</v>
      </c>
      <c r="AF2" s="2">
        <v>10</v>
      </c>
      <c r="AG2" s="2">
        <v>0</v>
      </c>
      <c r="AH2" s="2">
        <v>0</v>
      </c>
      <c r="AI2" s="2">
        <v>2</v>
      </c>
      <c r="AJ2" s="2">
        <v>4</v>
      </c>
      <c r="AK2" s="2">
        <v>7</v>
      </c>
      <c r="AL2" s="2">
        <v>1</v>
      </c>
      <c r="AM2" s="2">
        <v>0</v>
      </c>
      <c r="AN2" s="2">
        <v>10</v>
      </c>
      <c r="AO2" s="2">
        <v>2</v>
      </c>
      <c r="AP2" s="2">
        <v>0</v>
      </c>
      <c r="AQ2" s="2">
        <v>0</v>
      </c>
      <c r="AR2" s="2">
        <v>2</v>
      </c>
      <c r="AS2" s="2">
        <v>3</v>
      </c>
      <c r="AT2" s="2">
        <v>3</v>
      </c>
      <c r="AU2" s="2">
        <v>5</v>
      </c>
      <c r="AV2" s="2">
        <v>1</v>
      </c>
      <c r="AW2" s="2">
        <v>0</v>
      </c>
      <c r="AX2" s="2">
        <v>2</v>
      </c>
      <c r="AY2" s="2">
        <v>5</v>
      </c>
      <c r="AZ2" s="2">
        <v>5</v>
      </c>
      <c r="BA2" s="2">
        <v>0</v>
      </c>
      <c r="BB2" s="2">
        <v>1</v>
      </c>
      <c r="BC2" s="2">
        <v>1</v>
      </c>
      <c r="BD2" s="2">
        <v>4</v>
      </c>
      <c r="BE2" s="2">
        <v>7</v>
      </c>
      <c r="BF2" s="2">
        <v>0</v>
      </c>
      <c r="BG2" s="2">
        <v>1</v>
      </c>
      <c r="BH2" s="2">
        <v>1</v>
      </c>
      <c r="BI2" s="2">
        <v>3</v>
      </c>
      <c r="BJ2" s="2">
        <v>8</v>
      </c>
      <c r="BK2" s="2">
        <v>9</v>
      </c>
      <c r="BL2" s="2">
        <v>3</v>
      </c>
      <c r="BM2" s="2">
        <v>0</v>
      </c>
      <c r="BN2" s="2">
        <v>1</v>
      </c>
      <c r="BO2" s="2">
        <v>0</v>
      </c>
      <c r="BP2" s="2">
        <v>9</v>
      </c>
      <c r="BQ2" s="2">
        <v>3</v>
      </c>
      <c r="BR2" s="2">
        <v>0</v>
      </c>
      <c r="BS2" s="2">
        <v>0</v>
      </c>
      <c r="BT2" s="2">
        <v>0</v>
      </c>
      <c r="BU2" s="2">
        <v>1</v>
      </c>
      <c r="BV2" s="2">
        <v>0</v>
      </c>
      <c r="BW2" s="2">
        <v>1</v>
      </c>
      <c r="BX2" s="2">
        <v>3</v>
      </c>
      <c r="BY2" s="2">
        <v>4</v>
      </c>
      <c r="BZ2" s="2">
        <v>4</v>
      </c>
      <c r="CA2" s="2">
        <v>1</v>
      </c>
      <c r="CB2" s="2">
        <v>0</v>
      </c>
      <c r="CC2" s="2">
        <v>4</v>
      </c>
      <c r="CD2" s="2">
        <v>3</v>
      </c>
      <c r="CE2" s="2">
        <v>5</v>
      </c>
      <c r="CF2" s="2">
        <v>1</v>
      </c>
      <c r="CG2" s="2">
        <v>0</v>
      </c>
      <c r="CH2" s="2">
        <v>0</v>
      </c>
      <c r="CI2" s="2">
        <v>0</v>
      </c>
      <c r="CJ2" s="2">
        <v>0</v>
      </c>
      <c r="CK2" s="2">
        <v>1</v>
      </c>
      <c r="CL2" s="2">
        <v>0</v>
      </c>
      <c r="CM2" s="2">
        <v>12</v>
      </c>
      <c r="CN2" s="2">
        <v>7</v>
      </c>
      <c r="CO2" s="2">
        <v>3</v>
      </c>
      <c r="CP2" s="2">
        <v>0</v>
      </c>
      <c r="CQ2" s="2">
        <v>0</v>
      </c>
      <c r="CR2" s="2">
        <v>0</v>
      </c>
      <c r="CS2" s="2">
        <v>3</v>
      </c>
      <c r="CT2" s="2">
        <v>9</v>
      </c>
      <c r="CU2" s="2">
        <v>2</v>
      </c>
      <c r="CV2" s="2">
        <v>1</v>
      </c>
      <c r="CW2" s="2">
        <v>1</v>
      </c>
      <c r="CX2" s="2">
        <v>0</v>
      </c>
      <c r="CY2" s="2">
        <v>0</v>
      </c>
    </row>
    <row r="4" spans="1:103" x14ac:dyDescent="0.2">
      <c r="A4" s="13"/>
    </row>
    <row r="5" spans="1:103" x14ac:dyDescent="0.2">
      <c r="A5" s="13"/>
    </row>
    <row r="6" spans="1:103" x14ac:dyDescent="0.2">
      <c r="A6" s="13"/>
    </row>
    <row r="7" spans="1:103" x14ac:dyDescent="0.2">
      <c r="A7" s="13"/>
    </row>
    <row r="8" spans="1:103" x14ac:dyDescent="0.2">
      <c r="A8" s="45"/>
      <c r="B8" s="6"/>
      <c r="C8" s="7"/>
      <c r="D8" s="8"/>
      <c r="E8" s="8"/>
      <c r="F8" s="8"/>
    </row>
    <row r="9" spans="1:103" x14ac:dyDescent="0.2">
      <c r="A9" s="46"/>
      <c r="B9" s="6"/>
      <c r="C9" s="7"/>
      <c r="D9" s="8"/>
      <c r="E9" s="8"/>
      <c r="F9" s="8"/>
    </row>
    <row r="10" spans="1:103" x14ac:dyDescent="0.2">
      <c r="A10" s="46"/>
      <c r="B10" s="6"/>
      <c r="C10" s="7"/>
      <c r="D10" s="8"/>
      <c r="E10" s="8"/>
      <c r="F10" s="9"/>
    </row>
    <row r="12" spans="1:103" x14ac:dyDescent="0.2">
      <c r="A12" s="47"/>
      <c r="B12" s="46"/>
      <c r="C12" s="46"/>
      <c r="D12" s="46"/>
      <c r="E12" s="46"/>
      <c r="F12" s="46"/>
    </row>
    <row r="13" spans="1:103" x14ac:dyDescent="0.2">
      <c r="A13" s="48"/>
      <c r="B13" s="46"/>
      <c r="C13" s="5"/>
      <c r="D13" s="5"/>
      <c r="E13" s="5"/>
      <c r="F13" s="5"/>
    </row>
    <row r="14" spans="1:103" x14ac:dyDescent="0.2">
      <c r="A14" s="45"/>
      <c r="B14" s="6"/>
      <c r="C14" s="7"/>
      <c r="D14" s="8"/>
      <c r="E14" s="8"/>
      <c r="F14" s="8"/>
    </row>
    <row r="15" spans="1:103" x14ac:dyDescent="0.2">
      <c r="A15" s="46"/>
      <c r="B15" s="6"/>
      <c r="C15" s="7"/>
      <c r="D15" s="8"/>
      <c r="E15" s="8"/>
      <c r="F15" s="8"/>
    </row>
    <row r="16" spans="1:103" x14ac:dyDescent="0.2">
      <c r="A16" s="46"/>
      <c r="B16" s="6"/>
      <c r="C16" s="7"/>
      <c r="D16" s="8"/>
      <c r="E16" s="8"/>
      <c r="F16" s="9"/>
    </row>
    <row r="18" spans="1:6" x14ac:dyDescent="0.2">
      <c r="A18" s="47"/>
      <c r="B18" s="46"/>
      <c r="C18" s="46"/>
      <c r="D18" s="46"/>
      <c r="E18" s="46"/>
      <c r="F18" s="46"/>
    </row>
    <row r="19" spans="1:6" x14ac:dyDescent="0.2">
      <c r="A19" s="48"/>
      <c r="B19" s="46"/>
      <c r="C19" s="5"/>
      <c r="D19" s="5"/>
      <c r="E19" s="5"/>
      <c r="F19" s="5"/>
    </row>
    <row r="20" spans="1:6" x14ac:dyDescent="0.2">
      <c r="A20" s="45"/>
      <c r="B20" s="6"/>
      <c r="C20" s="7"/>
      <c r="D20" s="8"/>
      <c r="E20" s="8"/>
      <c r="F20" s="8"/>
    </row>
    <row r="21" spans="1:6" x14ac:dyDescent="0.2">
      <c r="A21" s="46"/>
      <c r="B21" s="6"/>
      <c r="C21" s="7"/>
      <c r="D21" s="8"/>
      <c r="E21" s="8"/>
      <c r="F21" s="8"/>
    </row>
    <row r="22" spans="1:6" x14ac:dyDescent="0.2">
      <c r="A22" s="46"/>
      <c r="B22" s="6"/>
      <c r="C22" s="7"/>
      <c r="D22" s="8"/>
      <c r="E22" s="8"/>
      <c r="F22" s="8"/>
    </row>
    <row r="23" spans="1:6" x14ac:dyDescent="0.2">
      <c r="A23" s="46"/>
      <c r="B23" s="6"/>
      <c r="C23" s="7"/>
      <c r="D23" s="8"/>
      <c r="E23" s="8"/>
      <c r="F23" s="9"/>
    </row>
    <row r="25" spans="1:6" x14ac:dyDescent="0.2">
      <c r="A25" s="47"/>
      <c r="B25" s="46"/>
      <c r="C25" s="46"/>
      <c r="D25" s="46"/>
      <c r="E25" s="46"/>
      <c r="F25" s="46"/>
    </row>
    <row r="26" spans="1:6" x14ac:dyDescent="0.2">
      <c r="A26" s="48"/>
      <c r="B26" s="46"/>
      <c r="C26" s="5"/>
      <c r="D26" s="5"/>
      <c r="E26" s="5"/>
      <c r="F26" s="5"/>
    </row>
    <row r="27" spans="1:6" x14ac:dyDescent="0.2">
      <c r="A27" s="45"/>
      <c r="B27" s="6"/>
      <c r="C27" s="7"/>
      <c r="D27" s="8"/>
      <c r="E27" s="8"/>
      <c r="F27" s="8"/>
    </row>
    <row r="28" spans="1:6" x14ac:dyDescent="0.2">
      <c r="A28" s="46"/>
      <c r="B28" s="6"/>
      <c r="C28" s="7"/>
      <c r="D28" s="8"/>
      <c r="E28" s="8"/>
      <c r="F28" s="8"/>
    </row>
    <row r="29" spans="1:6" x14ac:dyDescent="0.2">
      <c r="A29" s="46"/>
      <c r="B29" s="6"/>
      <c r="C29" s="7"/>
      <c r="D29" s="8"/>
      <c r="E29" s="8"/>
      <c r="F29" s="8"/>
    </row>
    <row r="30" spans="1:6" x14ac:dyDescent="0.2">
      <c r="A30" s="46"/>
      <c r="B30" s="6"/>
      <c r="C30" s="7"/>
      <c r="D30" s="8"/>
      <c r="E30" s="8"/>
      <c r="F30" s="8"/>
    </row>
    <row r="31" spans="1:6" x14ac:dyDescent="0.2">
      <c r="A31" s="46"/>
      <c r="B31" s="6"/>
      <c r="C31" s="7"/>
      <c r="D31" s="8"/>
      <c r="E31" s="8"/>
      <c r="F31" s="8"/>
    </row>
    <row r="32" spans="1:6" x14ac:dyDescent="0.2">
      <c r="A32" s="46"/>
      <c r="B32" s="6"/>
      <c r="C32" s="7"/>
      <c r="D32" s="8"/>
      <c r="E32" s="8"/>
      <c r="F32" s="9"/>
    </row>
    <row r="34" spans="1:6" x14ac:dyDescent="0.2">
      <c r="A34" s="47"/>
      <c r="B34" s="46"/>
      <c r="C34" s="46"/>
      <c r="D34" s="46"/>
      <c r="E34" s="46"/>
      <c r="F34" s="46"/>
    </row>
    <row r="35" spans="1:6" x14ac:dyDescent="0.2">
      <c r="A35" s="48"/>
      <c r="B35" s="46"/>
      <c r="C35" s="5"/>
      <c r="D35" s="5"/>
      <c r="E35" s="5"/>
      <c r="F35" s="5"/>
    </row>
    <row r="36" spans="1:6" x14ac:dyDescent="0.2">
      <c r="A36" s="45"/>
      <c r="B36" s="6"/>
      <c r="C36" s="7"/>
      <c r="D36" s="8"/>
      <c r="E36" s="8"/>
      <c r="F36" s="8"/>
    </row>
    <row r="37" spans="1:6" x14ac:dyDescent="0.2">
      <c r="A37" s="46"/>
      <c r="B37" s="6"/>
      <c r="C37" s="7"/>
      <c r="D37" s="8"/>
      <c r="E37" s="8"/>
      <c r="F37" s="8"/>
    </row>
    <row r="38" spans="1:6" x14ac:dyDescent="0.2">
      <c r="A38" s="46"/>
      <c r="B38" s="6"/>
      <c r="C38" s="7"/>
      <c r="D38" s="8"/>
      <c r="E38" s="8"/>
      <c r="F38" s="8"/>
    </row>
    <row r="39" spans="1:6" x14ac:dyDescent="0.2">
      <c r="A39" s="46"/>
      <c r="B39" s="6"/>
      <c r="C39" s="7"/>
      <c r="D39" s="8"/>
      <c r="E39" s="8"/>
      <c r="F39" s="8"/>
    </row>
    <row r="40" spans="1:6" x14ac:dyDescent="0.2">
      <c r="A40" s="46"/>
      <c r="B40" s="6"/>
      <c r="C40" s="7"/>
      <c r="D40" s="8"/>
      <c r="E40" s="8"/>
      <c r="F40" s="9"/>
    </row>
    <row r="42" spans="1:6" x14ac:dyDescent="0.2">
      <c r="A42" s="47"/>
      <c r="B42" s="46"/>
      <c r="C42" s="46"/>
      <c r="D42" s="46"/>
      <c r="E42" s="46"/>
      <c r="F42" s="46"/>
    </row>
    <row r="43" spans="1:6" x14ac:dyDescent="0.2">
      <c r="A43" s="48"/>
      <c r="B43" s="46"/>
      <c r="C43" s="5"/>
      <c r="D43" s="5"/>
      <c r="E43" s="5"/>
      <c r="F43" s="5"/>
    </row>
    <row r="44" spans="1:6" x14ac:dyDescent="0.2">
      <c r="A44" s="45"/>
      <c r="B44" s="6"/>
      <c r="C44" s="7"/>
      <c r="D44" s="8"/>
      <c r="E44" s="8"/>
      <c r="F44" s="8"/>
    </row>
    <row r="45" spans="1:6" x14ac:dyDescent="0.2">
      <c r="A45" s="46"/>
      <c r="B45" s="6"/>
      <c r="C45" s="7"/>
      <c r="D45" s="8"/>
      <c r="E45" s="8"/>
      <c r="F45" s="8"/>
    </row>
    <row r="46" spans="1:6" x14ac:dyDescent="0.2">
      <c r="A46" s="46"/>
      <c r="B46" s="6"/>
      <c r="C46" s="7"/>
      <c r="D46" s="8"/>
      <c r="E46" s="8"/>
      <c r="F46" s="8"/>
    </row>
    <row r="47" spans="1:6" x14ac:dyDescent="0.2">
      <c r="A47" s="46"/>
      <c r="B47" s="6"/>
      <c r="C47" s="7"/>
      <c r="D47" s="8"/>
      <c r="E47" s="8"/>
      <c r="F47" s="8"/>
    </row>
    <row r="48" spans="1:6" x14ac:dyDescent="0.2">
      <c r="A48" s="46"/>
      <c r="B48" s="6"/>
      <c r="C48" s="7"/>
      <c r="D48" s="8"/>
      <c r="E48" s="8"/>
      <c r="F48" s="9"/>
    </row>
    <row r="50" spans="1:6" x14ac:dyDescent="0.2">
      <c r="A50" s="47"/>
      <c r="B50" s="46"/>
      <c r="C50" s="46"/>
      <c r="D50" s="46"/>
      <c r="E50" s="46"/>
      <c r="F50" s="46"/>
    </row>
    <row r="51" spans="1:6" x14ac:dyDescent="0.2">
      <c r="A51" s="48"/>
      <c r="B51" s="46"/>
      <c r="C51" s="5"/>
      <c r="D51" s="5"/>
      <c r="E51" s="5"/>
      <c r="F51" s="5"/>
    </row>
    <row r="52" spans="1:6" x14ac:dyDescent="0.2">
      <c r="A52" s="45"/>
      <c r="B52" s="6"/>
      <c r="C52" s="7"/>
      <c r="D52" s="8"/>
      <c r="E52" s="8"/>
      <c r="F52" s="8"/>
    </row>
    <row r="53" spans="1:6" x14ac:dyDescent="0.2">
      <c r="A53" s="46"/>
      <c r="B53" s="6"/>
      <c r="C53" s="7"/>
      <c r="D53" s="8"/>
      <c r="E53" s="8"/>
      <c r="F53" s="8"/>
    </row>
    <row r="54" spans="1:6" x14ac:dyDescent="0.2">
      <c r="A54" s="46"/>
      <c r="B54" s="6"/>
      <c r="C54" s="7"/>
      <c r="D54" s="8"/>
      <c r="E54" s="8"/>
      <c r="F54" s="8"/>
    </row>
    <row r="55" spans="1:6" x14ac:dyDescent="0.2">
      <c r="A55" s="46"/>
      <c r="B55" s="6"/>
      <c r="C55" s="7"/>
      <c r="D55" s="8"/>
      <c r="E55" s="8"/>
      <c r="F55" s="9"/>
    </row>
    <row r="57" spans="1:6" x14ac:dyDescent="0.2">
      <c r="A57" s="47"/>
      <c r="B57" s="46"/>
      <c r="C57" s="46"/>
      <c r="D57" s="46"/>
      <c r="E57" s="46"/>
      <c r="F57" s="46"/>
    </row>
    <row r="58" spans="1:6" x14ac:dyDescent="0.2">
      <c r="A58" s="48"/>
      <c r="B58" s="46"/>
      <c r="C58" s="5"/>
      <c r="D58" s="5"/>
      <c r="E58" s="5"/>
      <c r="F58" s="5"/>
    </row>
    <row r="59" spans="1:6" x14ac:dyDescent="0.2">
      <c r="A59" s="45"/>
      <c r="B59" s="6"/>
      <c r="C59" s="7"/>
      <c r="D59" s="8"/>
      <c r="E59" s="8"/>
      <c r="F59" s="8"/>
    </row>
    <row r="60" spans="1:6" x14ac:dyDescent="0.2">
      <c r="A60" s="46"/>
      <c r="B60" s="6"/>
      <c r="C60" s="7"/>
      <c r="D60" s="8"/>
      <c r="E60" s="8"/>
      <c r="F60" s="8"/>
    </row>
    <row r="61" spans="1:6" x14ac:dyDescent="0.2">
      <c r="A61" s="46"/>
      <c r="B61" s="6"/>
      <c r="C61" s="7"/>
      <c r="D61" s="8"/>
      <c r="E61" s="8"/>
      <c r="F61" s="8"/>
    </row>
    <row r="62" spans="1:6" x14ac:dyDescent="0.2">
      <c r="A62" s="46"/>
      <c r="B62" s="6"/>
      <c r="C62" s="7"/>
      <c r="D62" s="8"/>
      <c r="E62" s="8"/>
      <c r="F62" s="8"/>
    </row>
    <row r="63" spans="1:6" x14ac:dyDescent="0.2">
      <c r="A63" s="46"/>
      <c r="B63" s="6"/>
      <c r="C63" s="7"/>
      <c r="D63" s="8"/>
      <c r="E63" s="8"/>
      <c r="F63" s="8"/>
    </row>
    <row r="64" spans="1:6" x14ac:dyDescent="0.2">
      <c r="A64" s="46"/>
      <c r="B64" s="6"/>
      <c r="C64" s="7"/>
      <c r="D64" s="8"/>
      <c r="E64" s="8"/>
      <c r="F64" s="9"/>
    </row>
    <row r="66" spans="1:6" x14ac:dyDescent="0.2">
      <c r="A66" s="47"/>
      <c r="B66" s="46"/>
      <c r="C66" s="46"/>
      <c r="D66" s="46"/>
      <c r="E66" s="46"/>
      <c r="F66" s="46"/>
    </row>
    <row r="67" spans="1:6" x14ac:dyDescent="0.2">
      <c r="A67" s="48"/>
      <c r="B67" s="46"/>
      <c r="C67" s="5"/>
      <c r="D67" s="5"/>
      <c r="E67" s="5"/>
      <c r="F67" s="5"/>
    </row>
    <row r="68" spans="1:6" x14ac:dyDescent="0.2">
      <c r="A68" s="45"/>
      <c r="B68" s="6"/>
      <c r="C68" s="7"/>
      <c r="D68" s="8"/>
      <c r="E68" s="8"/>
      <c r="F68" s="8"/>
    </row>
    <row r="69" spans="1:6" x14ac:dyDescent="0.2">
      <c r="A69" s="46"/>
      <c r="B69" s="6"/>
      <c r="C69" s="7"/>
      <c r="D69" s="8"/>
      <c r="E69" s="8"/>
      <c r="F69" s="8"/>
    </row>
    <row r="70" spans="1:6" x14ac:dyDescent="0.2">
      <c r="A70" s="46"/>
      <c r="B70" s="6"/>
      <c r="C70" s="7"/>
      <c r="D70" s="8"/>
      <c r="E70" s="8"/>
      <c r="F70" s="8"/>
    </row>
    <row r="71" spans="1:6" x14ac:dyDescent="0.2">
      <c r="A71" s="46"/>
      <c r="B71" s="6"/>
      <c r="C71" s="7"/>
      <c r="D71" s="8"/>
      <c r="E71" s="8"/>
      <c r="F71" s="8"/>
    </row>
    <row r="72" spans="1:6" x14ac:dyDescent="0.2">
      <c r="A72" s="46"/>
      <c r="B72" s="10"/>
      <c r="C72" s="11"/>
      <c r="D72" s="8"/>
      <c r="E72" s="8"/>
      <c r="F72" s="8"/>
    </row>
    <row r="73" spans="1:6" x14ac:dyDescent="0.2">
      <c r="A73" s="46"/>
      <c r="B73" s="6"/>
      <c r="C73" s="7"/>
      <c r="D73" s="8"/>
      <c r="E73" s="8"/>
      <c r="F73" s="9"/>
    </row>
    <row r="75" spans="1:6" x14ac:dyDescent="0.2">
      <c r="A75" s="47"/>
      <c r="B75" s="46"/>
      <c r="C75" s="46"/>
      <c r="D75" s="46"/>
      <c r="E75" s="46"/>
      <c r="F75" s="46"/>
    </row>
    <row r="76" spans="1:6" x14ac:dyDescent="0.2">
      <c r="A76" s="48"/>
      <c r="B76" s="46"/>
      <c r="C76" s="5"/>
      <c r="D76" s="5"/>
      <c r="E76" s="5"/>
      <c r="F76" s="5"/>
    </row>
    <row r="77" spans="1:6" x14ac:dyDescent="0.2">
      <c r="A77" s="45"/>
      <c r="B77" s="6"/>
      <c r="C77" s="7"/>
      <c r="D77" s="8"/>
      <c r="E77" s="8"/>
      <c r="F77" s="8"/>
    </row>
    <row r="78" spans="1:6" x14ac:dyDescent="0.2">
      <c r="A78" s="46"/>
      <c r="B78" s="6"/>
      <c r="C78" s="7"/>
      <c r="D78" s="8"/>
      <c r="E78" s="8"/>
      <c r="F78" s="8"/>
    </row>
    <row r="79" spans="1:6" x14ac:dyDescent="0.2">
      <c r="A79" s="46"/>
      <c r="B79" s="6"/>
      <c r="C79" s="7"/>
      <c r="D79" s="8"/>
      <c r="E79" s="8"/>
      <c r="F79" s="8"/>
    </row>
    <row r="80" spans="1:6" x14ac:dyDescent="0.2">
      <c r="A80" s="46"/>
      <c r="B80" s="6"/>
      <c r="C80" s="7"/>
      <c r="D80" s="8"/>
      <c r="E80" s="8"/>
      <c r="F80" s="8"/>
    </row>
    <row r="81" spans="1:6" x14ac:dyDescent="0.2">
      <c r="A81" s="46"/>
      <c r="B81" s="6"/>
      <c r="C81" s="7"/>
      <c r="D81" s="8"/>
      <c r="E81" s="8"/>
      <c r="F81" s="8"/>
    </row>
    <row r="82" spans="1:6" x14ac:dyDescent="0.2">
      <c r="A82" s="46"/>
      <c r="B82" s="6"/>
      <c r="C82" s="7"/>
      <c r="D82" s="8"/>
      <c r="E82" s="8"/>
      <c r="F82" s="9"/>
    </row>
    <row r="84" spans="1:6" x14ac:dyDescent="0.2">
      <c r="A84" s="47"/>
      <c r="B84" s="46"/>
      <c r="C84" s="46"/>
      <c r="D84" s="46"/>
      <c r="E84" s="46"/>
      <c r="F84" s="46"/>
    </row>
    <row r="85" spans="1:6" x14ac:dyDescent="0.2">
      <c r="A85" s="48"/>
      <c r="B85" s="46"/>
      <c r="C85" s="5"/>
      <c r="D85" s="5"/>
      <c r="E85" s="5"/>
      <c r="F85" s="5"/>
    </row>
    <row r="86" spans="1:6" x14ac:dyDescent="0.2">
      <c r="A86" s="45"/>
      <c r="B86" s="6"/>
      <c r="C86" s="7"/>
      <c r="D86" s="8"/>
      <c r="E86" s="8"/>
      <c r="F86" s="8"/>
    </row>
    <row r="87" spans="1:6" x14ac:dyDescent="0.2">
      <c r="A87" s="46"/>
      <c r="B87" s="6"/>
      <c r="C87" s="7"/>
      <c r="D87" s="8"/>
      <c r="E87" s="8"/>
      <c r="F87" s="8"/>
    </row>
    <row r="88" spans="1:6" x14ac:dyDescent="0.2">
      <c r="A88" s="46"/>
      <c r="B88" s="6"/>
      <c r="C88" s="7"/>
      <c r="D88" s="8"/>
      <c r="E88" s="8"/>
      <c r="F88" s="8"/>
    </row>
    <row r="89" spans="1:6" x14ac:dyDescent="0.2">
      <c r="A89" s="46"/>
      <c r="B89" s="6"/>
      <c r="C89" s="7"/>
      <c r="D89" s="8"/>
      <c r="E89" s="8"/>
      <c r="F89" s="8"/>
    </row>
    <row r="90" spans="1:6" x14ac:dyDescent="0.2">
      <c r="A90" s="46"/>
      <c r="B90" s="6"/>
      <c r="C90" s="7"/>
      <c r="D90" s="8"/>
      <c r="E90" s="8"/>
      <c r="F90" s="8"/>
    </row>
    <row r="91" spans="1:6" x14ac:dyDescent="0.2">
      <c r="A91" s="46"/>
      <c r="B91" s="6"/>
      <c r="C91" s="7"/>
      <c r="D91" s="8"/>
      <c r="E91" s="8"/>
      <c r="F91" s="9"/>
    </row>
    <row r="93" spans="1:6" x14ac:dyDescent="0.2">
      <c r="A93" s="47"/>
      <c r="B93" s="46"/>
      <c r="C93" s="46"/>
      <c r="D93" s="46"/>
      <c r="E93" s="46"/>
      <c r="F93" s="46"/>
    </row>
    <row r="94" spans="1:6" x14ac:dyDescent="0.2">
      <c r="A94" s="48"/>
      <c r="B94" s="46"/>
      <c r="C94" s="5"/>
      <c r="D94" s="5"/>
      <c r="E94" s="5"/>
      <c r="F94" s="5"/>
    </row>
    <row r="95" spans="1:6" x14ac:dyDescent="0.2">
      <c r="A95" s="45"/>
      <c r="B95" s="6"/>
      <c r="C95" s="7"/>
      <c r="D95" s="8"/>
      <c r="E95" s="8"/>
      <c r="F95" s="8"/>
    </row>
    <row r="96" spans="1:6" x14ac:dyDescent="0.2">
      <c r="A96" s="46"/>
      <c r="B96" s="6"/>
      <c r="C96" s="7"/>
      <c r="D96" s="8"/>
      <c r="E96" s="8"/>
      <c r="F96" s="8"/>
    </row>
    <row r="97" spans="1:6" x14ac:dyDescent="0.2">
      <c r="A97" s="46"/>
      <c r="B97" s="6"/>
      <c r="C97" s="7"/>
      <c r="D97" s="8"/>
      <c r="E97" s="8"/>
      <c r="F97" s="8"/>
    </row>
    <row r="98" spans="1:6" x14ac:dyDescent="0.2">
      <c r="A98" s="46"/>
      <c r="B98" s="6"/>
      <c r="C98" s="7"/>
      <c r="D98" s="8"/>
      <c r="E98" s="8"/>
      <c r="F98" s="8"/>
    </row>
    <row r="99" spans="1:6" x14ac:dyDescent="0.2">
      <c r="A99" s="46"/>
      <c r="B99" s="6"/>
      <c r="C99" s="7"/>
      <c r="D99" s="8"/>
      <c r="E99" s="8"/>
      <c r="F99" s="9"/>
    </row>
    <row r="101" spans="1:6" x14ac:dyDescent="0.2">
      <c r="A101" s="47"/>
      <c r="B101" s="46"/>
      <c r="C101" s="46"/>
      <c r="D101" s="46"/>
      <c r="E101" s="46"/>
      <c r="F101" s="46"/>
    </row>
    <row r="102" spans="1:6" x14ac:dyDescent="0.2">
      <c r="A102" s="48"/>
      <c r="B102" s="46"/>
      <c r="C102" s="5"/>
      <c r="D102" s="5"/>
      <c r="E102" s="5"/>
      <c r="F102" s="5"/>
    </row>
    <row r="103" spans="1:6" x14ac:dyDescent="0.2">
      <c r="A103" s="45"/>
      <c r="B103" s="6"/>
      <c r="C103" s="7"/>
      <c r="D103" s="8"/>
      <c r="E103" s="8"/>
      <c r="F103" s="8"/>
    </row>
    <row r="104" spans="1:6" x14ac:dyDescent="0.2">
      <c r="A104" s="46"/>
      <c r="B104" s="6"/>
      <c r="C104" s="7"/>
      <c r="D104" s="8"/>
      <c r="E104" s="8"/>
      <c r="F104" s="8"/>
    </row>
    <row r="105" spans="1:6" x14ac:dyDescent="0.2">
      <c r="A105" s="46"/>
      <c r="B105" s="6"/>
      <c r="C105" s="7"/>
      <c r="D105" s="8"/>
      <c r="E105" s="8"/>
      <c r="F105" s="8"/>
    </row>
    <row r="106" spans="1:6" x14ac:dyDescent="0.2">
      <c r="A106" s="46"/>
      <c r="B106" s="6"/>
      <c r="C106" s="7"/>
      <c r="D106" s="8"/>
      <c r="E106" s="8"/>
      <c r="F106" s="8"/>
    </row>
    <row r="107" spans="1:6" x14ac:dyDescent="0.2">
      <c r="A107" s="46"/>
      <c r="B107" s="6"/>
      <c r="C107" s="7"/>
      <c r="D107" s="8"/>
      <c r="E107" s="8"/>
      <c r="F107" s="9"/>
    </row>
    <row r="109" spans="1:6" x14ac:dyDescent="0.2">
      <c r="A109" s="47"/>
      <c r="B109" s="46"/>
      <c r="C109" s="46"/>
      <c r="D109" s="46"/>
      <c r="E109" s="46"/>
      <c r="F109" s="46"/>
    </row>
    <row r="110" spans="1:6" x14ac:dyDescent="0.2">
      <c r="A110" s="48"/>
      <c r="B110" s="46"/>
      <c r="C110" s="5"/>
      <c r="D110" s="5"/>
      <c r="E110" s="5"/>
      <c r="F110" s="5"/>
    </row>
    <row r="111" spans="1:6" x14ac:dyDescent="0.2">
      <c r="A111" s="45"/>
      <c r="B111" s="6"/>
      <c r="C111" s="7"/>
      <c r="D111" s="8"/>
      <c r="E111" s="8"/>
      <c r="F111" s="8"/>
    </row>
    <row r="112" spans="1:6" x14ac:dyDescent="0.2">
      <c r="A112" s="46"/>
      <c r="B112" s="6"/>
      <c r="C112" s="7"/>
      <c r="D112" s="8"/>
      <c r="E112" s="8"/>
      <c r="F112" s="8"/>
    </row>
    <row r="113" spans="1:6" x14ac:dyDescent="0.2">
      <c r="A113" s="46"/>
      <c r="B113" s="6"/>
      <c r="C113" s="7"/>
      <c r="D113" s="8"/>
      <c r="E113" s="8"/>
      <c r="F113" s="8"/>
    </row>
    <row r="114" spans="1:6" x14ac:dyDescent="0.2">
      <c r="A114" s="46"/>
      <c r="B114" s="6"/>
      <c r="C114" s="7"/>
      <c r="D114" s="8"/>
      <c r="E114" s="8"/>
      <c r="F114" s="8"/>
    </row>
    <row r="115" spans="1:6" x14ac:dyDescent="0.2">
      <c r="A115" s="46"/>
      <c r="B115" s="6"/>
      <c r="C115" s="7"/>
      <c r="D115" s="8"/>
      <c r="E115" s="8"/>
      <c r="F115" s="9"/>
    </row>
    <row r="117" spans="1:6" x14ac:dyDescent="0.2">
      <c r="A117" s="47"/>
      <c r="B117" s="46"/>
      <c r="C117" s="46"/>
      <c r="D117" s="46"/>
      <c r="E117" s="46"/>
      <c r="F117" s="46"/>
    </row>
    <row r="118" spans="1:6" x14ac:dyDescent="0.2">
      <c r="A118" s="48"/>
      <c r="B118" s="46"/>
      <c r="C118" s="5"/>
      <c r="D118" s="5"/>
      <c r="E118" s="5"/>
      <c r="F118" s="5"/>
    </row>
    <row r="119" spans="1:6" x14ac:dyDescent="0.2">
      <c r="A119" s="45"/>
      <c r="B119" s="6"/>
      <c r="C119" s="7"/>
      <c r="D119" s="8"/>
      <c r="E119" s="8"/>
      <c r="F119" s="8"/>
    </row>
    <row r="120" spans="1:6" x14ac:dyDescent="0.2">
      <c r="A120" s="46"/>
      <c r="B120" s="6"/>
      <c r="C120" s="7"/>
      <c r="D120" s="8"/>
      <c r="E120" s="8"/>
      <c r="F120" s="8"/>
    </row>
    <row r="121" spans="1:6" x14ac:dyDescent="0.2">
      <c r="A121" s="46"/>
      <c r="B121" s="6"/>
      <c r="C121" s="7"/>
      <c r="D121" s="8"/>
      <c r="E121" s="8"/>
      <c r="F121" s="8"/>
    </row>
    <row r="122" spans="1:6" x14ac:dyDescent="0.2">
      <c r="A122" s="46"/>
      <c r="B122" s="6"/>
      <c r="C122" s="7"/>
      <c r="D122" s="8"/>
      <c r="E122" s="8"/>
      <c r="F122" s="8"/>
    </row>
    <row r="123" spans="1:6" x14ac:dyDescent="0.2">
      <c r="A123" s="46"/>
      <c r="B123" s="6"/>
      <c r="C123" s="7"/>
      <c r="D123" s="8"/>
      <c r="E123" s="8"/>
      <c r="F123" s="8"/>
    </row>
    <row r="124" spans="1:6" x14ac:dyDescent="0.2">
      <c r="A124" s="46"/>
      <c r="B124" s="6"/>
      <c r="C124" s="7"/>
      <c r="D124" s="8"/>
      <c r="E124" s="8"/>
      <c r="F124" s="9"/>
    </row>
    <row r="126" spans="1:6" x14ac:dyDescent="0.2">
      <c r="A126" s="47"/>
      <c r="B126" s="46"/>
      <c r="C126" s="46"/>
      <c r="D126" s="46"/>
      <c r="E126" s="46"/>
      <c r="F126" s="46"/>
    </row>
    <row r="127" spans="1:6" x14ac:dyDescent="0.2">
      <c r="A127" s="48"/>
      <c r="B127" s="46"/>
      <c r="C127" s="5"/>
      <c r="D127" s="5"/>
      <c r="E127" s="5"/>
      <c r="F127" s="5"/>
    </row>
    <row r="128" spans="1:6" x14ac:dyDescent="0.2">
      <c r="A128" s="45"/>
      <c r="B128" s="6"/>
      <c r="C128" s="7"/>
      <c r="D128" s="8"/>
      <c r="E128" s="8"/>
      <c r="F128" s="8"/>
    </row>
    <row r="129" spans="1:6" x14ac:dyDescent="0.2">
      <c r="A129" s="46"/>
      <c r="B129" s="6"/>
      <c r="C129" s="7"/>
      <c r="D129" s="8"/>
      <c r="E129" s="8"/>
      <c r="F129" s="8"/>
    </row>
    <row r="130" spans="1:6" x14ac:dyDescent="0.2">
      <c r="A130" s="46"/>
      <c r="B130" s="6"/>
      <c r="C130" s="7"/>
      <c r="D130" s="8"/>
      <c r="E130" s="8"/>
      <c r="F130" s="8"/>
    </row>
    <row r="131" spans="1:6" x14ac:dyDescent="0.2">
      <c r="A131" s="46"/>
      <c r="B131" s="6"/>
      <c r="C131" s="7"/>
      <c r="D131" s="8"/>
      <c r="E131" s="8"/>
      <c r="F131" s="8"/>
    </row>
    <row r="132" spans="1:6" x14ac:dyDescent="0.2">
      <c r="A132" s="46"/>
      <c r="B132" s="6"/>
      <c r="C132" s="7"/>
      <c r="D132" s="8"/>
      <c r="E132" s="8"/>
      <c r="F132" s="9"/>
    </row>
    <row r="134" spans="1:6" x14ac:dyDescent="0.2">
      <c r="A134" s="47"/>
      <c r="B134" s="46"/>
      <c r="C134" s="46"/>
      <c r="D134" s="46"/>
      <c r="E134" s="46"/>
      <c r="F134" s="46"/>
    </row>
    <row r="135" spans="1:6" x14ac:dyDescent="0.2">
      <c r="A135" s="48"/>
      <c r="B135" s="46"/>
      <c r="C135" s="5"/>
      <c r="D135" s="5"/>
      <c r="E135" s="5"/>
      <c r="F135" s="5"/>
    </row>
    <row r="136" spans="1:6" x14ac:dyDescent="0.2">
      <c r="A136" s="45"/>
      <c r="B136" s="6"/>
      <c r="C136" s="7"/>
      <c r="D136" s="8"/>
      <c r="E136" s="8"/>
      <c r="F136" s="8"/>
    </row>
    <row r="137" spans="1:6" x14ac:dyDescent="0.2">
      <c r="A137" s="46"/>
      <c r="B137" s="6"/>
      <c r="C137" s="7"/>
      <c r="D137" s="8"/>
      <c r="E137" s="8"/>
      <c r="F137" s="8"/>
    </row>
    <row r="138" spans="1:6" x14ac:dyDescent="0.2">
      <c r="A138" s="46"/>
      <c r="B138" s="6"/>
      <c r="C138" s="7"/>
      <c r="D138" s="8"/>
      <c r="E138" s="8"/>
      <c r="F138" s="8"/>
    </row>
    <row r="139" spans="1:6" x14ac:dyDescent="0.2">
      <c r="A139" s="46"/>
      <c r="B139" s="6"/>
      <c r="C139" s="7"/>
      <c r="D139" s="8"/>
      <c r="E139" s="8"/>
      <c r="F139" s="9"/>
    </row>
    <row r="141" spans="1:6" x14ac:dyDescent="0.2">
      <c r="A141" s="47"/>
      <c r="B141" s="46"/>
      <c r="C141" s="46"/>
      <c r="D141" s="46"/>
      <c r="E141" s="46"/>
      <c r="F141" s="46"/>
    </row>
    <row r="142" spans="1:6" x14ac:dyDescent="0.2">
      <c r="A142" s="48"/>
      <c r="B142" s="46"/>
      <c r="C142" s="5"/>
      <c r="D142" s="5"/>
      <c r="E142" s="5"/>
      <c r="F142" s="5"/>
    </row>
    <row r="143" spans="1:6" x14ac:dyDescent="0.2">
      <c r="A143" s="45"/>
      <c r="B143" s="6"/>
      <c r="C143" s="7"/>
      <c r="D143" s="8"/>
      <c r="E143" s="8"/>
      <c r="F143" s="8"/>
    </row>
    <row r="144" spans="1:6" x14ac:dyDescent="0.2">
      <c r="A144" s="46"/>
      <c r="B144" s="6"/>
      <c r="C144" s="7"/>
      <c r="D144" s="8"/>
      <c r="E144" s="8"/>
      <c r="F144" s="8"/>
    </row>
    <row r="145" spans="1:6" x14ac:dyDescent="0.2">
      <c r="A145" s="46"/>
      <c r="B145" s="6"/>
      <c r="C145" s="7"/>
      <c r="D145" s="8"/>
      <c r="E145" s="8"/>
      <c r="F145" s="8"/>
    </row>
    <row r="146" spans="1:6" x14ac:dyDescent="0.2">
      <c r="A146" s="46"/>
      <c r="B146" s="6"/>
      <c r="C146" s="7"/>
      <c r="D146" s="8"/>
      <c r="E146" s="8"/>
      <c r="F146" s="8"/>
    </row>
    <row r="147" spans="1:6" x14ac:dyDescent="0.2">
      <c r="A147" s="46"/>
      <c r="B147" s="6"/>
      <c r="C147" s="7"/>
      <c r="D147" s="8"/>
      <c r="E147" s="8"/>
      <c r="F147" s="9"/>
    </row>
    <row r="149" spans="1:6" x14ac:dyDescent="0.2">
      <c r="A149" s="47"/>
      <c r="B149" s="46"/>
      <c r="C149" s="46"/>
      <c r="D149" s="46"/>
      <c r="E149" s="46"/>
      <c r="F149" s="46"/>
    </row>
    <row r="150" spans="1:6" x14ac:dyDescent="0.2">
      <c r="A150" s="48"/>
      <c r="B150" s="46"/>
      <c r="C150" s="5"/>
      <c r="D150" s="5"/>
      <c r="E150" s="5"/>
      <c r="F150" s="5"/>
    </row>
    <row r="151" spans="1:6" x14ac:dyDescent="0.2">
      <c r="A151" s="45"/>
      <c r="B151" s="6"/>
      <c r="C151" s="7"/>
      <c r="D151" s="8"/>
      <c r="E151" s="8"/>
      <c r="F151" s="8"/>
    </row>
    <row r="152" spans="1:6" x14ac:dyDescent="0.2">
      <c r="A152" s="46"/>
      <c r="B152" s="6"/>
      <c r="C152" s="7"/>
      <c r="D152" s="8"/>
      <c r="E152" s="8"/>
      <c r="F152" s="8"/>
    </row>
    <row r="153" spans="1:6" x14ac:dyDescent="0.2">
      <c r="A153" s="46"/>
      <c r="B153" s="6"/>
      <c r="C153" s="7"/>
      <c r="D153" s="8"/>
      <c r="E153" s="8"/>
      <c r="F153" s="8"/>
    </row>
    <row r="154" spans="1:6" x14ac:dyDescent="0.2">
      <c r="A154" s="46"/>
      <c r="B154" s="6"/>
      <c r="C154" s="7"/>
      <c r="D154" s="8"/>
      <c r="E154" s="8"/>
      <c r="F154" s="8"/>
    </row>
    <row r="155" spans="1:6" x14ac:dyDescent="0.2">
      <c r="A155" s="46"/>
      <c r="B155" s="6"/>
      <c r="C155" s="7"/>
      <c r="D155" s="8"/>
      <c r="E155" s="8"/>
      <c r="F155" s="8"/>
    </row>
    <row r="156" spans="1:6" x14ac:dyDescent="0.2">
      <c r="A156" s="46"/>
      <c r="B156" s="6"/>
      <c r="C156" s="7"/>
      <c r="D156" s="8"/>
      <c r="E156" s="8"/>
      <c r="F156" s="9"/>
    </row>
    <row r="158" spans="1:6" x14ac:dyDescent="0.2">
      <c r="A158" s="47"/>
      <c r="B158" s="46"/>
      <c r="C158" s="46"/>
      <c r="D158" s="46"/>
      <c r="E158" s="46"/>
      <c r="F158" s="46"/>
    </row>
    <row r="159" spans="1:6" x14ac:dyDescent="0.2">
      <c r="A159" s="48"/>
      <c r="B159" s="46"/>
      <c r="C159" s="5"/>
      <c r="D159" s="5"/>
      <c r="E159" s="5"/>
      <c r="F159" s="5"/>
    </row>
    <row r="160" spans="1:6" x14ac:dyDescent="0.2">
      <c r="A160" s="45"/>
      <c r="B160" s="6"/>
      <c r="C160" s="7"/>
      <c r="D160" s="8"/>
      <c r="E160" s="8"/>
      <c r="F160" s="8"/>
    </row>
    <row r="161" spans="1:6" x14ac:dyDescent="0.2">
      <c r="A161" s="46"/>
      <c r="B161" s="6"/>
      <c r="C161" s="7"/>
      <c r="D161" s="8"/>
      <c r="E161" s="8"/>
      <c r="F161" s="8"/>
    </row>
    <row r="162" spans="1:6" x14ac:dyDescent="0.2">
      <c r="A162" s="46"/>
      <c r="B162" s="6"/>
      <c r="C162" s="7"/>
      <c r="D162" s="8"/>
      <c r="E162" s="8"/>
      <c r="F162" s="8"/>
    </row>
    <row r="163" spans="1:6" x14ac:dyDescent="0.2">
      <c r="A163" s="46"/>
      <c r="B163" s="6"/>
      <c r="C163" s="7"/>
      <c r="D163" s="8"/>
      <c r="E163" s="8"/>
      <c r="F163" s="8"/>
    </row>
    <row r="164" spans="1:6" x14ac:dyDescent="0.2">
      <c r="A164" s="46"/>
      <c r="B164" s="6"/>
      <c r="C164" s="7"/>
      <c r="D164" s="8"/>
      <c r="E164" s="8"/>
      <c r="F164" s="8"/>
    </row>
    <row r="165" spans="1:6" x14ac:dyDescent="0.2">
      <c r="A165" s="46"/>
      <c r="B165" s="6"/>
      <c r="C165" s="7"/>
      <c r="D165" s="8"/>
      <c r="E165" s="8"/>
      <c r="F165" s="9"/>
    </row>
    <row r="167" spans="1:6" x14ac:dyDescent="0.2">
      <c r="A167" s="47"/>
      <c r="B167" s="46"/>
      <c r="C167" s="46"/>
      <c r="D167" s="46"/>
      <c r="E167" s="46"/>
      <c r="F167" s="46"/>
    </row>
    <row r="168" spans="1:6" x14ac:dyDescent="0.2">
      <c r="A168" s="48"/>
      <c r="B168" s="46"/>
      <c r="C168" s="5"/>
      <c r="D168" s="5"/>
      <c r="E168" s="5"/>
      <c r="F168" s="5"/>
    </row>
    <row r="169" spans="1:6" x14ac:dyDescent="0.2">
      <c r="A169" s="45"/>
      <c r="B169" s="6"/>
      <c r="C169" s="7"/>
      <c r="D169" s="8"/>
      <c r="E169" s="8"/>
      <c r="F169" s="8"/>
    </row>
    <row r="170" spans="1:6" x14ac:dyDescent="0.2">
      <c r="A170" s="46"/>
      <c r="B170" s="6"/>
      <c r="C170" s="7"/>
      <c r="D170" s="8"/>
      <c r="E170" s="8"/>
      <c r="F170" s="8"/>
    </row>
    <row r="171" spans="1:6" x14ac:dyDescent="0.2">
      <c r="A171" s="46"/>
      <c r="B171" s="6"/>
      <c r="C171" s="7"/>
      <c r="D171" s="8"/>
      <c r="E171" s="8"/>
      <c r="F171" s="8"/>
    </row>
    <row r="172" spans="1:6" x14ac:dyDescent="0.2">
      <c r="A172" s="46"/>
      <c r="B172" s="6"/>
      <c r="C172" s="7"/>
      <c r="D172" s="8"/>
      <c r="E172" s="8"/>
      <c r="F172" s="8"/>
    </row>
    <row r="173" spans="1:6" x14ac:dyDescent="0.2">
      <c r="A173" s="46"/>
      <c r="B173" s="6"/>
      <c r="C173" s="7"/>
      <c r="D173" s="8"/>
      <c r="E173" s="8"/>
      <c r="F173" s="8"/>
    </row>
    <row r="174" spans="1:6" x14ac:dyDescent="0.2">
      <c r="A174" s="46"/>
      <c r="B174" s="6"/>
      <c r="C174" s="7"/>
      <c r="D174" s="8"/>
      <c r="E174" s="8"/>
      <c r="F174" s="8"/>
    </row>
    <row r="175" spans="1:6" x14ac:dyDescent="0.2">
      <c r="A175" s="46"/>
      <c r="B175" s="6"/>
      <c r="C175" s="7"/>
      <c r="D175" s="8"/>
      <c r="E175" s="8"/>
      <c r="F175" s="9"/>
    </row>
    <row r="177" spans="1:6" x14ac:dyDescent="0.2">
      <c r="A177" s="47"/>
      <c r="B177" s="46"/>
      <c r="C177" s="46"/>
      <c r="D177" s="46"/>
      <c r="E177" s="46"/>
      <c r="F177" s="46"/>
    </row>
    <row r="178" spans="1:6" x14ac:dyDescent="0.2">
      <c r="A178" s="48"/>
      <c r="B178" s="46"/>
      <c r="C178" s="5"/>
      <c r="D178" s="5"/>
      <c r="E178" s="5"/>
      <c r="F178" s="5"/>
    </row>
    <row r="179" spans="1:6" x14ac:dyDescent="0.2">
      <c r="A179" s="45"/>
      <c r="B179" s="6"/>
      <c r="C179" s="7"/>
      <c r="D179" s="8"/>
      <c r="E179" s="8"/>
      <c r="F179" s="8"/>
    </row>
    <row r="180" spans="1:6" x14ac:dyDescent="0.2">
      <c r="A180" s="46"/>
      <c r="B180" s="6"/>
      <c r="C180" s="7"/>
      <c r="D180" s="8"/>
      <c r="E180" s="8"/>
      <c r="F180" s="8"/>
    </row>
    <row r="181" spans="1:6" x14ac:dyDescent="0.2">
      <c r="A181" s="46"/>
      <c r="B181" s="6"/>
      <c r="C181" s="7"/>
      <c r="D181" s="8"/>
      <c r="E181" s="8"/>
      <c r="F181" s="8"/>
    </row>
    <row r="182" spans="1:6" x14ac:dyDescent="0.2">
      <c r="A182" s="46"/>
      <c r="B182" s="6"/>
      <c r="C182" s="7"/>
      <c r="D182" s="8"/>
      <c r="E182" s="8"/>
      <c r="F182" s="8"/>
    </row>
    <row r="183" spans="1:6" x14ac:dyDescent="0.2">
      <c r="A183" s="46"/>
      <c r="B183" s="6"/>
      <c r="C183" s="7"/>
      <c r="D183" s="8"/>
      <c r="E183" s="8"/>
      <c r="F183" s="8"/>
    </row>
    <row r="184" spans="1:6" x14ac:dyDescent="0.2">
      <c r="A184" s="46"/>
      <c r="B184" s="6"/>
      <c r="C184" s="7"/>
      <c r="D184" s="8"/>
      <c r="E184" s="8"/>
      <c r="F184" s="8"/>
    </row>
    <row r="185" spans="1:6" x14ac:dyDescent="0.2">
      <c r="A185" s="46"/>
      <c r="B185" s="6"/>
      <c r="C185" s="7"/>
      <c r="D185" s="8"/>
      <c r="E185" s="8"/>
      <c r="F185" s="9"/>
    </row>
    <row r="187" spans="1:6" x14ac:dyDescent="0.2">
      <c r="A187" s="47"/>
      <c r="B187" s="46"/>
      <c r="C187" s="46"/>
      <c r="D187" s="46"/>
      <c r="E187" s="46"/>
      <c r="F187" s="46"/>
    </row>
    <row r="188" spans="1:6" x14ac:dyDescent="0.2">
      <c r="A188" s="48"/>
      <c r="B188" s="46"/>
      <c r="C188" s="5"/>
      <c r="D188" s="5"/>
      <c r="E188" s="5"/>
      <c r="F188" s="5"/>
    </row>
    <row r="189" spans="1:6" x14ac:dyDescent="0.2">
      <c r="A189" s="45"/>
      <c r="B189" s="6"/>
      <c r="C189" s="7"/>
      <c r="D189" s="8"/>
      <c r="E189" s="8"/>
      <c r="F189" s="8"/>
    </row>
    <row r="190" spans="1:6" x14ac:dyDescent="0.2">
      <c r="A190" s="46"/>
      <c r="B190" s="6"/>
      <c r="C190" s="7"/>
      <c r="D190" s="8"/>
      <c r="E190" s="8"/>
      <c r="F190" s="8"/>
    </row>
    <row r="191" spans="1:6" x14ac:dyDescent="0.2">
      <c r="A191" s="46"/>
      <c r="B191" s="6"/>
      <c r="C191" s="7"/>
      <c r="D191" s="8"/>
      <c r="E191" s="8"/>
      <c r="F191" s="8"/>
    </row>
    <row r="192" spans="1:6" x14ac:dyDescent="0.2">
      <c r="A192" s="46"/>
      <c r="B192" s="6"/>
      <c r="C192" s="7"/>
      <c r="D192" s="8"/>
      <c r="E192" s="8"/>
      <c r="F192" s="8"/>
    </row>
    <row r="193" spans="1:6" x14ac:dyDescent="0.2">
      <c r="A193" s="46"/>
      <c r="B193" s="6"/>
      <c r="C193" s="7"/>
      <c r="D193" s="8"/>
      <c r="E193" s="8"/>
      <c r="F193" s="8"/>
    </row>
    <row r="194" spans="1:6" x14ac:dyDescent="0.2">
      <c r="A194" s="46"/>
      <c r="B194" s="6"/>
      <c r="C194" s="7"/>
      <c r="D194" s="8"/>
      <c r="E194" s="8"/>
      <c r="F194" s="9"/>
    </row>
    <row r="196" spans="1:6" x14ac:dyDescent="0.2">
      <c r="A196" s="47"/>
      <c r="B196" s="46"/>
      <c r="C196" s="46"/>
      <c r="D196" s="46"/>
      <c r="E196" s="46"/>
      <c r="F196" s="46"/>
    </row>
    <row r="197" spans="1:6" x14ac:dyDescent="0.2">
      <c r="A197" s="48"/>
      <c r="B197" s="46"/>
      <c r="C197" s="5"/>
      <c r="D197" s="5"/>
      <c r="E197" s="5"/>
      <c r="F197" s="5"/>
    </row>
    <row r="198" spans="1:6" x14ac:dyDescent="0.2">
      <c r="A198" s="45"/>
      <c r="B198" s="6"/>
      <c r="C198" s="7"/>
      <c r="D198" s="8"/>
      <c r="E198" s="8"/>
      <c r="F198" s="8"/>
    </row>
    <row r="199" spans="1:6" x14ac:dyDescent="0.2">
      <c r="A199" s="46"/>
      <c r="B199" s="6"/>
      <c r="C199" s="7"/>
      <c r="D199" s="8"/>
      <c r="E199" s="8"/>
      <c r="F199" s="8"/>
    </row>
    <row r="200" spans="1:6" x14ac:dyDescent="0.2">
      <c r="A200" s="46"/>
      <c r="B200" s="6"/>
      <c r="C200" s="7"/>
      <c r="D200" s="8"/>
      <c r="E200" s="8"/>
      <c r="F200" s="8"/>
    </row>
    <row r="201" spans="1:6" x14ac:dyDescent="0.2">
      <c r="A201" s="46"/>
      <c r="B201" s="6"/>
      <c r="C201" s="7"/>
      <c r="D201" s="8"/>
      <c r="E201" s="8"/>
      <c r="F201" s="8"/>
    </row>
    <row r="202" spans="1:6" x14ac:dyDescent="0.2">
      <c r="A202" s="46"/>
      <c r="B202" s="6"/>
      <c r="C202" s="7"/>
      <c r="D202" s="8"/>
      <c r="E202" s="8"/>
      <c r="F202" s="8"/>
    </row>
    <row r="203" spans="1:6" x14ac:dyDescent="0.2">
      <c r="A203" s="46"/>
      <c r="B203" s="6"/>
      <c r="C203" s="7"/>
      <c r="D203" s="8"/>
      <c r="E203" s="8"/>
      <c r="F203" s="9"/>
    </row>
    <row r="205" spans="1:6" x14ac:dyDescent="0.2">
      <c r="A205" s="47"/>
      <c r="B205" s="46"/>
      <c r="C205" s="46"/>
      <c r="D205" s="46"/>
      <c r="E205" s="46"/>
      <c r="F205" s="46"/>
    </row>
    <row r="206" spans="1:6" x14ac:dyDescent="0.2">
      <c r="A206" s="48"/>
      <c r="B206" s="46"/>
      <c r="C206" s="5"/>
      <c r="D206" s="5"/>
      <c r="E206" s="5"/>
      <c r="F206" s="5"/>
    </row>
    <row r="207" spans="1:6" x14ac:dyDescent="0.2">
      <c r="A207" s="45"/>
      <c r="B207" s="6"/>
      <c r="C207" s="7"/>
      <c r="D207" s="8"/>
      <c r="E207" s="8"/>
      <c r="F207" s="8"/>
    </row>
    <row r="208" spans="1:6" x14ac:dyDescent="0.2">
      <c r="A208" s="46"/>
      <c r="B208" s="6"/>
      <c r="C208" s="7"/>
      <c r="D208" s="8"/>
      <c r="E208" s="8"/>
      <c r="F208" s="8"/>
    </row>
    <row r="209" spans="1:6" x14ac:dyDescent="0.2">
      <c r="A209" s="46"/>
      <c r="B209" s="6"/>
      <c r="C209" s="7"/>
      <c r="D209" s="8"/>
      <c r="E209" s="8"/>
      <c r="F209" s="8"/>
    </row>
    <row r="210" spans="1:6" x14ac:dyDescent="0.2">
      <c r="A210" s="46"/>
      <c r="B210" s="6"/>
      <c r="C210" s="7"/>
      <c r="D210" s="8"/>
      <c r="E210" s="8"/>
      <c r="F210" s="8"/>
    </row>
    <row r="211" spans="1:6" x14ac:dyDescent="0.2">
      <c r="A211" s="46"/>
      <c r="B211" s="6"/>
      <c r="C211" s="7"/>
      <c r="D211" s="8"/>
      <c r="E211" s="8"/>
      <c r="F211" s="8"/>
    </row>
    <row r="212" spans="1:6" x14ac:dyDescent="0.2">
      <c r="A212" s="46"/>
      <c r="B212" s="6"/>
      <c r="C212" s="7"/>
      <c r="D212" s="8"/>
      <c r="E212" s="8"/>
      <c r="F212" s="9"/>
    </row>
    <row r="214" spans="1:6" x14ac:dyDescent="0.2">
      <c r="A214" s="47"/>
      <c r="B214" s="46"/>
      <c r="C214" s="46"/>
      <c r="D214" s="46"/>
      <c r="E214" s="46"/>
      <c r="F214" s="46"/>
    </row>
    <row r="215" spans="1:6" x14ac:dyDescent="0.2">
      <c r="A215" s="48"/>
      <c r="B215" s="46"/>
      <c r="C215" s="5"/>
      <c r="D215" s="5"/>
      <c r="E215" s="5"/>
      <c r="F215" s="5"/>
    </row>
    <row r="216" spans="1:6" x14ac:dyDescent="0.2">
      <c r="A216" s="45"/>
      <c r="B216" s="6"/>
      <c r="C216" s="7"/>
      <c r="D216" s="8"/>
      <c r="E216" s="8"/>
      <c r="F216" s="8"/>
    </row>
    <row r="217" spans="1:6" x14ac:dyDescent="0.2">
      <c r="A217" s="46"/>
      <c r="B217" s="6"/>
      <c r="C217" s="7"/>
      <c r="D217" s="8"/>
      <c r="E217" s="8"/>
      <c r="F217" s="8"/>
    </row>
    <row r="218" spans="1:6" x14ac:dyDescent="0.2">
      <c r="A218" s="46"/>
      <c r="B218" s="6"/>
      <c r="C218" s="7"/>
      <c r="D218" s="8"/>
      <c r="E218" s="8"/>
      <c r="F218" s="8"/>
    </row>
    <row r="219" spans="1:6" x14ac:dyDescent="0.2">
      <c r="A219" s="46"/>
      <c r="B219" s="6"/>
      <c r="C219" s="7"/>
      <c r="D219" s="8"/>
      <c r="E219" s="8"/>
      <c r="F219" s="8"/>
    </row>
    <row r="220" spans="1:6" x14ac:dyDescent="0.2">
      <c r="A220" s="46"/>
      <c r="B220" s="6"/>
      <c r="C220" s="7"/>
      <c r="D220" s="8"/>
      <c r="E220" s="8"/>
      <c r="F220" s="8"/>
    </row>
    <row r="221" spans="1:6" x14ac:dyDescent="0.2">
      <c r="A221" s="46"/>
      <c r="B221" s="6"/>
      <c r="C221" s="7"/>
      <c r="D221" s="8"/>
      <c r="E221" s="8"/>
      <c r="F221" s="9"/>
    </row>
    <row r="223" spans="1:6" x14ac:dyDescent="0.2">
      <c r="A223" s="47"/>
      <c r="B223" s="46"/>
      <c r="C223" s="46"/>
      <c r="D223" s="46"/>
      <c r="E223" s="46"/>
      <c r="F223" s="46"/>
    </row>
    <row r="224" spans="1:6" x14ac:dyDescent="0.2">
      <c r="A224" s="48"/>
      <c r="B224" s="46"/>
      <c r="C224" s="5"/>
      <c r="D224" s="5"/>
      <c r="E224" s="5"/>
      <c r="F224" s="5"/>
    </row>
    <row r="225" spans="1:6" x14ac:dyDescent="0.2">
      <c r="A225" s="45"/>
      <c r="B225" s="6"/>
      <c r="C225" s="7"/>
      <c r="D225" s="8"/>
      <c r="E225" s="8"/>
      <c r="F225" s="8"/>
    </row>
    <row r="226" spans="1:6" x14ac:dyDescent="0.2">
      <c r="A226" s="46"/>
      <c r="B226" s="6"/>
      <c r="C226" s="7"/>
      <c r="D226" s="8"/>
      <c r="E226" s="8"/>
      <c r="F226" s="8"/>
    </row>
    <row r="227" spans="1:6" x14ac:dyDescent="0.2">
      <c r="A227" s="46"/>
      <c r="B227" s="6"/>
      <c r="C227" s="7"/>
      <c r="D227" s="8"/>
      <c r="E227" s="8"/>
      <c r="F227" s="8"/>
    </row>
    <row r="228" spans="1:6" x14ac:dyDescent="0.2">
      <c r="A228" s="46"/>
      <c r="B228" s="6"/>
      <c r="C228" s="7"/>
      <c r="D228" s="8"/>
      <c r="E228" s="8"/>
      <c r="F228" s="8"/>
    </row>
    <row r="229" spans="1:6" x14ac:dyDescent="0.2">
      <c r="A229" s="46"/>
      <c r="B229" s="6"/>
      <c r="C229" s="7"/>
      <c r="D229" s="8"/>
      <c r="E229" s="8"/>
      <c r="F229" s="8"/>
    </row>
    <row r="230" spans="1:6" x14ac:dyDescent="0.2">
      <c r="A230" s="46"/>
      <c r="B230" s="6"/>
      <c r="C230" s="7"/>
      <c r="D230" s="8"/>
      <c r="E230" s="8"/>
      <c r="F230" s="9"/>
    </row>
    <row r="232" spans="1:6" x14ac:dyDescent="0.2">
      <c r="A232" s="47"/>
      <c r="B232" s="46"/>
      <c r="C232" s="46"/>
      <c r="D232" s="46"/>
      <c r="E232" s="46"/>
      <c r="F232" s="46"/>
    </row>
    <row r="233" spans="1:6" x14ac:dyDescent="0.2">
      <c r="A233" s="48"/>
      <c r="B233" s="46"/>
      <c r="C233" s="5"/>
      <c r="D233" s="5"/>
      <c r="E233" s="5"/>
      <c r="F233" s="5"/>
    </row>
    <row r="234" spans="1:6" x14ac:dyDescent="0.2">
      <c r="A234" s="45"/>
      <c r="B234" s="6"/>
      <c r="C234" s="7"/>
      <c r="D234" s="8"/>
      <c r="E234" s="8"/>
      <c r="F234" s="8"/>
    </row>
    <row r="235" spans="1:6" x14ac:dyDescent="0.2">
      <c r="A235" s="46"/>
      <c r="B235" s="6"/>
      <c r="C235" s="7"/>
      <c r="D235" s="8"/>
      <c r="E235" s="8"/>
      <c r="F235" s="8"/>
    </row>
    <row r="236" spans="1:6" x14ac:dyDescent="0.2">
      <c r="A236" s="46"/>
      <c r="B236" s="6"/>
      <c r="C236" s="7"/>
      <c r="D236" s="8"/>
      <c r="E236" s="8"/>
      <c r="F236" s="8"/>
    </row>
    <row r="237" spans="1:6" x14ac:dyDescent="0.2">
      <c r="A237" s="46"/>
      <c r="B237" s="6"/>
      <c r="C237" s="7"/>
      <c r="D237" s="8"/>
      <c r="E237" s="8"/>
      <c r="F237" s="8"/>
    </row>
    <row r="238" spans="1:6" x14ac:dyDescent="0.2">
      <c r="A238" s="46"/>
      <c r="B238" s="6"/>
      <c r="C238" s="7"/>
      <c r="D238" s="8"/>
      <c r="E238" s="8"/>
      <c r="F238" s="9"/>
    </row>
    <row r="240" spans="1:6" x14ac:dyDescent="0.2">
      <c r="A240" s="47"/>
      <c r="B240" s="46"/>
      <c r="C240" s="46"/>
      <c r="D240" s="46"/>
      <c r="E240" s="46"/>
      <c r="F240" s="46"/>
    </row>
    <row r="241" spans="1:6" x14ac:dyDescent="0.2">
      <c r="A241" s="48"/>
      <c r="B241" s="46"/>
      <c r="C241" s="5"/>
      <c r="D241" s="5"/>
      <c r="E241" s="5"/>
      <c r="F241" s="5"/>
    </row>
    <row r="242" spans="1:6" x14ac:dyDescent="0.2">
      <c r="A242" s="45"/>
      <c r="B242" s="6"/>
      <c r="C242" s="7"/>
      <c r="D242" s="8"/>
      <c r="E242" s="8"/>
      <c r="F242" s="8"/>
    </row>
    <row r="243" spans="1:6" x14ac:dyDescent="0.2">
      <c r="A243" s="46"/>
      <c r="B243" s="6"/>
      <c r="C243" s="7"/>
      <c r="D243" s="8"/>
      <c r="E243" s="8"/>
      <c r="F243" s="8"/>
    </row>
    <row r="244" spans="1:6" x14ac:dyDescent="0.2">
      <c r="A244" s="46"/>
      <c r="B244" s="6"/>
      <c r="C244" s="7"/>
      <c r="D244" s="8"/>
      <c r="E244" s="8"/>
      <c r="F244" s="8"/>
    </row>
    <row r="245" spans="1:6" x14ac:dyDescent="0.2">
      <c r="A245" s="46"/>
      <c r="B245" s="6"/>
      <c r="C245" s="7"/>
      <c r="D245" s="8"/>
      <c r="E245" s="8"/>
      <c r="F245" s="8"/>
    </row>
    <row r="246" spans="1:6" x14ac:dyDescent="0.2">
      <c r="A246" s="46"/>
      <c r="B246" s="6"/>
      <c r="C246" s="7"/>
      <c r="D246" s="8"/>
      <c r="E246" s="8"/>
      <c r="F246" s="8"/>
    </row>
    <row r="247" spans="1:6" x14ac:dyDescent="0.2">
      <c r="A247" s="46"/>
      <c r="B247" s="6"/>
      <c r="C247" s="7"/>
      <c r="D247" s="8"/>
      <c r="E247" s="8"/>
      <c r="F247" s="9"/>
    </row>
    <row r="249" spans="1:6" x14ac:dyDescent="0.2">
      <c r="A249" s="47"/>
      <c r="B249" s="46"/>
      <c r="C249" s="46"/>
      <c r="D249" s="46"/>
      <c r="E249" s="46"/>
      <c r="F249" s="46"/>
    </row>
    <row r="250" spans="1:6" x14ac:dyDescent="0.2">
      <c r="A250" s="48"/>
      <c r="B250" s="46"/>
      <c r="C250" s="5"/>
      <c r="D250" s="5"/>
      <c r="E250" s="5"/>
      <c r="F250" s="5"/>
    </row>
    <row r="251" spans="1:6" x14ac:dyDescent="0.2">
      <c r="A251" s="45"/>
      <c r="B251" s="6"/>
      <c r="C251" s="7"/>
      <c r="D251" s="8"/>
      <c r="E251" s="8"/>
      <c r="F251" s="8"/>
    </row>
    <row r="252" spans="1:6" x14ac:dyDescent="0.2">
      <c r="A252" s="46"/>
      <c r="B252" s="6"/>
      <c r="C252" s="7"/>
      <c r="D252" s="8"/>
      <c r="E252" s="8"/>
      <c r="F252" s="8"/>
    </row>
    <row r="253" spans="1:6" x14ac:dyDescent="0.2">
      <c r="A253" s="46"/>
      <c r="B253" s="6"/>
      <c r="C253" s="7"/>
      <c r="D253" s="8"/>
      <c r="E253" s="8"/>
      <c r="F253" s="8"/>
    </row>
    <row r="254" spans="1:6" x14ac:dyDescent="0.2">
      <c r="A254" s="46"/>
      <c r="B254" s="6"/>
      <c r="C254" s="7"/>
      <c r="D254" s="8"/>
      <c r="E254" s="8"/>
      <c r="F254" s="8"/>
    </row>
    <row r="255" spans="1:6" x14ac:dyDescent="0.2">
      <c r="A255" s="46"/>
      <c r="B255" s="6"/>
      <c r="C255" s="7"/>
      <c r="D255" s="8"/>
      <c r="E255" s="8"/>
      <c r="F255" s="9"/>
    </row>
    <row r="257" spans="1:6" x14ac:dyDescent="0.2">
      <c r="A257" s="47"/>
      <c r="B257" s="46"/>
      <c r="C257" s="46"/>
      <c r="D257" s="46"/>
      <c r="E257" s="46"/>
      <c r="F257" s="46"/>
    </row>
    <row r="258" spans="1:6" x14ac:dyDescent="0.2">
      <c r="A258" s="48"/>
      <c r="B258" s="46"/>
      <c r="C258" s="5"/>
      <c r="D258" s="5"/>
      <c r="E258" s="5"/>
      <c r="F258" s="5"/>
    </row>
    <row r="259" spans="1:6" x14ac:dyDescent="0.2">
      <c r="A259" s="45"/>
      <c r="B259" s="6"/>
      <c r="C259" s="7"/>
      <c r="D259" s="8"/>
      <c r="E259" s="8"/>
      <c r="F259" s="8"/>
    </row>
    <row r="260" spans="1:6" x14ac:dyDescent="0.2">
      <c r="A260" s="46"/>
      <c r="B260" s="6"/>
      <c r="C260" s="7"/>
      <c r="D260" s="8"/>
      <c r="E260" s="8"/>
      <c r="F260" s="8"/>
    </row>
    <row r="261" spans="1:6" x14ac:dyDescent="0.2">
      <c r="A261" s="46"/>
      <c r="B261" s="6"/>
      <c r="C261" s="7"/>
      <c r="D261" s="8"/>
      <c r="E261" s="8"/>
      <c r="F261" s="9"/>
    </row>
    <row r="263" spans="1:6" x14ac:dyDescent="0.2">
      <c r="A263" s="47"/>
      <c r="B263" s="46"/>
      <c r="C263" s="46"/>
      <c r="D263" s="46"/>
      <c r="E263" s="46"/>
      <c r="F263" s="46"/>
    </row>
    <row r="264" spans="1:6" x14ac:dyDescent="0.2">
      <c r="A264" s="48"/>
      <c r="B264" s="46"/>
      <c r="C264" s="5"/>
      <c r="D264" s="5"/>
      <c r="E264" s="5"/>
      <c r="F264" s="5"/>
    </row>
    <row r="265" spans="1:6" x14ac:dyDescent="0.2">
      <c r="A265" s="45"/>
      <c r="B265" s="6"/>
      <c r="C265" s="7"/>
      <c r="D265" s="8"/>
      <c r="E265" s="8"/>
      <c r="F265" s="8"/>
    </row>
    <row r="266" spans="1:6" x14ac:dyDescent="0.2">
      <c r="A266" s="46"/>
      <c r="B266" s="6"/>
      <c r="C266" s="7"/>
      <c r="D266" s="8"/>
      <c r="E266" s="8"/>
      <c r="F266" s="8"/>
    </row>
    <row r="267" spans="1:6" x14ac:dyDescent="0.2">
      <c r="A267" s="46"/>
      <c r="B267" s="6"/>
      <c r="C267" s="7"/>
      <c r="D267" s="8"/>
      <c r="E267" s="8"/>
      <c r="F267" s="8"/>
    </row>
    <row r="268" spans="1:6" x14ac:dyDescent="0.2">
      <c r="A268" s="46"/>
      <c r="B268" s="6"/>
      <c r="C268" s="7"/>
      <c r="D268" s="8"/>
      <c r="E268" s="8"/>
      <c r="F268" s="9"/>
    </row>
    <row r="269" spans="1:6" x14ac:dyDescent="0.2">
      <c r="A269" s="6"/>
      <c r="B269" s="6"/>
      <c r="C269" s="7"/>
      <c r="D269" s="8"/>
      <c r="E269" s="9"/>
      <c r="F269" s="9"/>
    </row>
    <row r="270" spans="1:6" x14ac:dyDescent="0.2">
      <c r="A270" s="45"/>
      <c r="B270" s="46"/>
      <c r="C270" s="7"/>
      <c r="D270" s="8"/>
      <c r="E270" s="9"/>
      <c r="F270" s="9"/>
    </row>
    <row r="272" spans="1:6" x14ac:dyDescent="0.2">
      <c r="A272" s="47"/>
      <c r="B272" s="46"/>
      <c r="C272" s="46"/>
      <c r="D272" s="46"/>
      <c r="E272" s="46"/>
      <c r="F272" s="46"/>
    </row>
    <row r="273" spans="1:6" x14ac:dyDescent="0.2">
      <c r="A273" s="48"/>
      <c r="B273" s="46"/>
      <c r="C273" s="5"/>
      <c r="D273" s="5"/>
      <c r="E273" s="5"/>
      <c r="F273" s="5"/>
    </row>
    <row r="274" spans="1:6" x14ac:dyDescent="0.2">
      <c r="A274" s="45"/>
      <c r="B274" s="6"/>
      <c r="C274" s="7"/>
      <c r="D274" s="8"/>
      <c r="E274" s="8"/>
      <c r="F274" s="8"/>
    </row>
    <row r="275" spans="1:6" x14ac:dyDescent="0.2">
      <c r="A275" s="46"/>
      <c r="B275" s="6"/>
      <c r="C275" s="7"/>
      <c r="D275" s="8"/>
      <c r="E275" s="8"/>
      <c r="F275" s="8"/>
    </row>
    <row r="276" spans="1:6" x14ac:dyDescent="0.2">
      <c r="A276" s="46"/>
      <c r="B276" s="6"/>
      <c r="C276" s="7"/>
      <c r="D276" s="8"/>
      <c r="E276" s="8"/>
      <c r="F276" s="8"/>
    </row>
    <row r="277" spans="1:6" x14ac:dyDescent="0.2">
      <c r="A277" s="46"/>
      <c r="B277" s="6"/>
      <c r="C277" s="7"/>
      <c r="D277" s="8"/>
      <c r="E277" s="8"/>
      <c r="F277" s="9"/>
    </row>
    <row r="278" spans="1:6" x14ac:dyDescent="0.2">
      <c r="A278" s="6"/>
      <c r="B278" s="6"/>
      <c r="C278" s="7"/>
      <c r="D278" s="8"/>
      <c r="E278" s="9"/>
      <c r="F278" s="9"/>
    </row>
    <row r="279" spans="1:6" x14ac:dyDescent="0.2">
      <c r="A279" s="45"/>
      <c r="B279" s="46"/>
      <c r="C279" s="7"/>
      <c r="D279" s="8"/>
      <c r="E279" s="9"/>
      <c r="F279" s="9"/>
    </row>
    <row r="281" spans="1:6" x14ac:dyDescent="0.2">
      <c r="A281" s="47"/>
      <c r="B281" s="46"/>
      <c r="C281" s="46"/>
      <c r="D281" s="46"/>
      <c r="E281" s="46"/>
      <c r="F281" s="46"/>
    </row>
    <row r="282" spans="1:6" x14ac:dyDescent="0.2">
      <c r="A282" s="48"/>
      <c r="B282" s="46"/>
      <c r="C282" s="5"/>
      <c r="D282" s="5"/>
      <c r="E282" s="5"/>
      <c r="F282" s="5"/>
    </row>
    <row r="283" spans="1:6" x14ac:dyDescent="0.2">
      <c r="A283" s="45"/>
      <c r="B283" s="6"/>
      <c r="C283" s="7"/>
      <c r="D283" s="8"/>
      <c r="E283" s="8"/>
      <c r="F283" s="8"/>
    </row>
    <row r="284" spans="1:6" x14ac:dyDescent="0.2">
      <c r="A284" s="46"/>
      <c r="B284" s="6"/>
      <c r="C284" s="7"/>
      <c r="D284" s="8"/>
      <c r="E284" s="8"/>
      <c r="F284" s="8"/>
    </row>
    <row r="285" spans="1:6" x14ac:dyDescent="0.2">
      <c r="A285" s="46"/>
      <c r="B285" s="6"/>
      <c r="C285" s="7"/>
      <c r="D285" s="8"/>
      <c r="E285" s="8"/>
      <c r="F285" s="8"/>
    </row>
    <row r="286" spans="1:6" x14ac:dyDescent="0.2">
      <c r="A286" s="46"/>
      <c r="B286" s="6"/>
      <c r="C286" s="7"/>
      <c r="D286" s="8"/>
      <c r="E286" s="8"/>
      <c r="F286" s="9"/>
    </row>
    <row r="287" spans="1:6" x14ac:dyDescent="0.2">
      <c r="A287" s="6"/>
      <c r="B287" s="6"/>
      <c r="C287" s="7"/>
      <c r="D287" s="8"/>
      <c r="E287" s="9"/>
      <c r="F287" s="9"/>
    </row>
    <row r="288" spans="1:6" x14ac:dyDescent="0.2">
      <c r="A288" s="45"/>
      <c r="B288" s="46"/>
      <c r="C288" s="7"/>
      <c r="D288" s="8"/>
      <c r="E288" s="9"/>
      <c r="F288" s="9"/>
    </row>
    <row r="290" spans="1:6" x14ac:dyDescent="0.2">
      <c r="A290" s="47"/>
      <c r="B290" s="46"/>
      <c r="C290" s="46"/>
      <c r="D290" s="46"/>
      <c r="E290" s="46"/>
      <c r="F290" s="46"/>
    </row>
    <row r="291" spans="1:6" x14ac:dyDescent="0.2">
      <c r="A291" s="48"/>
      <c r="B291" s="46"/>
      <c r="C291" s="5"/>
      <c r="D291" s="5"/>
      <c r="E291" s="5"/>
      <c r="F291" s="5"/>
    </row>
    <row r="292" spans="1:6" x14ac:dyDescent="0.2">
      <c r="A292" s="45"/>
      <c r="B292" s="6"/>
      <c r="C292" s="7"/>
      <c r="D292" s="8"/>
      <c r="E292" s="8"/>
      <c r="F292" s="8"/>
    </row>
    <row r="293" spans="1:6" x14ac:dyDescent="0.2">
      <c r="A293" s="46"/>
      <c r="B293" s="6"/>
      <c r="C293" s="7"/>
      <c r="D293" s="8"/>
      <c r="E293" s="8"/>
      <c r="F293" s="8"/>
    </row>
    <row r="294" spans="1:6" x14ac:dyDescent="0.2">
      <c r="A294" s="46"/>
      <c r="B294" s="6"/>
      <c r="C294" s="7"/>
      <c r="D294" s="8"/>
      <c r="E294" s="8"/>
      <c r="F294" s="8"/>
    </row>
    <row r="295" spans="1:6" x14ac:dyDescent="0.2">
      <c r="A295" s="46"/>
      <c r="B295" s="6"/>
      <c r="C295" s="7"/>
      <c r="D295" s="8"/>
      <c r="E295" s="8"/>
      <c r="F295" s="8"/>
    </row>
    <row r="296" spans="1:6" x14ac:dyDescent="0.2">
      <c r="A296" s="46"/>
      <c r="B296" s="6"/>
      <c r="C296" s="7"/>
      <c r="D296" s="8"/>
      <c r="E296" s="8"/>
      <c r="F296" s="9"/>
    </row>
    <row r="297" spans="1:6" x14ac:dyDescent="0.2">
      <c r="A297" s="6"/>
      <c r="B297" s="6"/>
      <c r="C297" s="7"/>
      <c r="D297" s="8"/>
      <c r="E297" s="9"/>
      <c r="F297" s="9"/>
    </row>
    <row r="298" spans="1:6" x14ac:dyDescent="0.2">
      <c r="A298" s="45"/>
      <c r="B298" s="46"/>
      <c r="C298" s="7"/>
      <c r="D298" s="8"/>
      <c r="E298" s="9"/>
      <c r="F298" s="9"/>
    </row>
    <row r="300" spans="1:6" x14ac:dyDescent="0.2">
      <c r="A300" s="47"/>
      <c r="B300" s="46"/>
      <c r="C300" s="46"/>
      <c r="D300" s="46"/>
      <c r="E300" s="46"/>
      <c r="F300" s="46"/>
    </row>
    <row r="301" spans="1:6" x14ac:dyDescent="0.2">
      <c r="A301" s="48"/>
      <c r="B301" s="46"/>
      <c r="C301" s="5"/>
      <c r="D301" s="5"/>
      <c r="E301" s="5"/>
      <c r="F301" s="5"/>
    </row>
    <row r="302" spans="1:6" x14ac:dyDescent="0.2">
      <c r="A302" s="45"/>
      <c r="B302" s="6"/>
      <c r="C302" s="7"/>
      <c r="D302" s="8"/>
      <c r="E302" s="8"/>
      <c r="F302" s="8"/>
    </row>
    <row r="303" spans="1:6" x14ac:dyDescent="0.2">
      <c r="A303" s="46"/>
      <c r="B303" s="6"/>
      <c r="C303" s="7"/>
      <c r="D303" s="8"/>
      <c r="E303" s="8"/>
      <c r="F303" s="8"/>
    </row>
    <row r="304" spans="1:6" x14ac:dyDescent="0.2">
      <c r="A304" s="46"/>
      <c r="B304" s="6"/>
      <c r="C304" s="7"/>
      <c r="D304" s="8"/>
      <c r="E304" s="8"/>
      <c r="F304" s="8"/>
    </row>
    <row r="305" spans="1:6" x14ac:dyDescent="0.2">
      <c r="A305" s="46"/>
      <c r="B305" s="6"/>
      <c r="C305" s="7"/>
      <c r="D305" s="8"/>
      <c r="E305" s="8"/>
      <c r="F305" s="9"/>
    </row>
    <row r="306" spans="1:6" x14ac:dyDescent="0.2">
      <c r="A306" s="6"/>
      <c r="B306" s="6"/>
      <c r="C306" s="7"/>
      <c r="D306" s="8"/>
      <c r="E306" s="9"/>
      <c r="F306" s="9"/>
    </row>
    <row r="307" spans="1:6" x14ac:dyDescent="0.2">
      <c r="A307" s="45"/>
      <c r="B307" s="46"/>
      <c r="C307" s="7"/>
      <c r="D307" s="8"/>
      <c r="E307" s="9"/>
      <c r="F307" s="9"/>
    </row>
    <row r="309" spans="1:6" x14ac:dyDescent="0.2">
      <c r="A309" s="47"/>
      <c r="B309" s="46"/>
      <c r="C309" s="46"/>
      <c r="D309" s="46"/>
      <c r="E309" s="46"/>
      <c r="F309" s="46"/>
    </row>
    <row r="310" spans="1:6" x14ac:dyDescent="0.2">
      <c r="A310" s="48"/>
      <c r="B310" s="46"/>
      <c r="C310" s="5"/>
      <c r="D310" s="5"/>
      <c r="E310" s="5"/>
      <c r="F310" s="5"/>
    </row>
    <row r="311" spans="1:6" x14ac:dyDescent="0.2">
      <c r="A311" s="45"/>
      <c r="B311" s="6"/>
      <c r="C311" s="7"/>
      <c r="D311" s="8"/>
      <c r="E311" s="8"/>
      <c r="F311" s="8"/>
    </row>
    <row r="312" spans="1:6" x14ac:dyDescent="0.2">
      <c r="A312" s="46"/>
      <c r="B312" s="6"/>
      <c r="C312" s="7"/>
      <c r="D312" s="8"/>
      <c r="E312" s="8"/>
      <c r="F312" s="8"/>
    </row>
    <row r="313" spans="1:6" x14ac:dyDescent="0.2">
      <c r="A313" s="46"/>
      <c r="B313" s="6"/>
      <c r="C313" s="7"/>
      <c r="D313" s="8"/>
      <c r="E313" s="8"/>
      <c r="F313" s="8"/>
    </row>
    <row r="314" spans="1:6" x14ac:dyDescent="0.2">
      <c r="A314" s="46"/>
      <c r="B314" s="6"/>
      <c r="C314" s="7"/>
      <c r="D314" s="8"/>
      <c r="E314" s="8"/>
      <c r="F314" s="9"/>
    </row>
    <row r="315" spans="1:6" x14ac:dyDescent="0.2">
      <c r="A315" s="6"/>
      <c r="B315" s="6"/>
      <c r="C315" s="7"/>
      <c r="D315" s="8"/>
      <c r="E315" s="9"/>
      <c r="F315" s="9"/>
    </row>
    <row r="316" spans="1:6" x14ac:dyDescent="0.2">
      <c r="A316" s="45"/>
      <c r="B316" s="46"/>
      <c r="C316" s="7"/>
      <c r="D316" s="8"/>
      <c r="E316" s="9"/>
      <c r="F316" s="9"/>
    </row>
    <row r="318" spans="1:6" x14ac:dyDescent="0.2">
      <c r="A318" s="47"/>
      <c r="B318" s="46"/>
      <c r="C318" s="46"/>
      <c r="D318" s="46"/>
      <c r="E318" s="46"/>
      <c r="F318" s="46"/>
    </row>
    <row r="319" spans="1:6" x14ac:dyDescent="0.2">
      <c r="A319" s="48"/>
      <c r="B319" s="46"/>
      <c r="C319" s="5"/>
      <c r="D319" s="5"/>
      <c r="E319" s="5"/>
      <c r="F319" s="5"/>
    </row>
    <row r="320" spans="1:6" x14ac:dyDescent="0.2">
      <c r="A320" s="45"/>
      <c r="B320" s="6"/>
      <c r="C320" s="7"/>
      <c r="D320" s="8"/>
      <c r="E320" s="8"/>
      <c r="F320" s="8"/>
    </row>
    <row r="321" spans="1:6" x14ac:dyDescent="0.2">
      <c r="A321" s="46"/>
      <c r="B321" s="6"/>
      <c r="C321" s="7"/>
      <c r="D321" s="8"/>
      <c r="E321" s="8"/>
      <c r="F321" s="8"/>
    </row>
    <row r="322" spans="1:6" x14ac:dyDescent="0.2">
      <c r="A322" s="46"/>
      <c r="B322" s="6"/>
      <c r="C322" s="7"/>
      <c r="D322" s="8"/>
      <c r="E322" s="8"/>
      <c r="F322" s="8"/>
    </row>
    <row r="323" spans="1:6" x14ac:dyDescent="0.2">
      <c r="A323" s="46"/>
      <c r="B323" s="6"/>
      <c r="C323" s="7"/>
      <c r="D323" s="8"/>
      <c r="E323" s="8"/>
      <c r="F323" s="8"/>
    </row>
    <row r="324" spans="1:6" x14ac:dyDescent="0.2">
      <c r="A324" s="46"/>
      <c r="B324" s="6"/>
      <c r="C324" s="7"/>
      <c r="D324" s="8"/>
      <c r="E324" s="8"/>
      <c r="F324" s="9"/>
    </row>
    <row r="325" spans="1:6" x14ac:dyDescent="0.2">
      <c r="A325" s="6"/>
      <c r="B325" s="6"/>
      <c r="C325" s="7"/>
      <c r="D325" s="8"/>
      <c r="E325" s="9"/>
      <c r="F325" s="9"/>
    </row>
    <row r="326" spans="1:6" x14ac:dyDescent="0.2">
      <c r="A326" s="45"/>
      <c r="B326" s="46"/>
      <c r="C326" s="7"/>
      <c r="D326" s="8"/>
      <c r="E326" s="9"/>
      <c r="F326" s="9"/>
    </row>
    <row r="328" spans="1:6" x14ac:dyDescent="0.2">
      <c r="A328" s="47"/>
      <c r="B328" s="46"/>
      <c r="C328" s="46"/>
      <c r="D328" s="46"/>
      <c r="E328" s="46"/>
      <c r="F328" s="46"/>
    </row>
    <row r="329" spans="1:6" x14ac:dyDescent="0.2">
      <c r="A329" s="48"/>
      <c r="B329" s="46"/>
      <c r="C329" s="5"/>
      <c r="D329" s="5"/>
      <c r="E329" s="5"/>
      <c r="F329" s="5"/>
    </row>
    <row r="330" spans="1:6" x14ac:dyDescent="0.2">
      <c r="A330" s="45"/>
      <c r="B330" s="6"/>
      <c r="C330" s="7"/>
      <c r="D330" s="8"/>
      <c r="E330" s="8"/>
      <c r="F330" s="8"/>
    </row>
    <row r="331" spans="1:6" x14ac:dyDescent="0.2">
      <c r="A331" s="46"/>
      <c r="B331" s="6"/>
      <c r="C331" s="7"/>
      <c r="D331" s="8"/>
      <c r="E331" s="8"/>
      <c r="F331" s="8"/>
    </row>
    <row r="332" spans="1:6" x14ac:dyDescent="0.2">
      <c r="A332" s="46"/>
      <c r="B332" s="6"/>
      <c r="C332" s="7"/>
      <c r="D332" s="8"/>
      <c r="E332" s="8"/>
      <c r="F332" s="8"/>
    </row>
    <row r="333" spans="1:6" x14ac:dyDescent="0.2">
      <c r="A333" s="46"/>
      <c r="B333" s="6"/>
      <c r="C333" s="7"/>
      <c r="D333" s="8"/>
      <c r="E333" s="8"/>
      <c r="F333" s="9"/>
    </row>
    <row r="334" spans="1:6" x14ac:dyDescent="0.2">
      <c r="A334" s="6"/>
      <c r="B334" s="6"/>
      <c r="C334" s="7"/>
      <c r="D334" s="8"/>
      <c r="E334" s="9"/>
      <c r="F334" s="9"/>
    </row>
    <row r="335" spans="1:6" x14ac:dyDescent="0.2">
      <c r="A335" s="45"/>
      <c r="B335" s="46"/>
      <c r="C335" s="7"/>
      <c r="D335" s="8"/>
      <c r="E335" s="9"/>
      <c r="F335" s="9"/>
    </row>
    <row r="337" spans="1:6" x14ac:dyDescent="0.2">
      <c r="A337" s="47"/>
      <c r="B337" s="46"/>
      <c r="C337" s="46"/>
      <c r="D337" s="46"/>
      <c r="E337" s="46"/>
      <c r="F337" s="46"/>
    </row>
    <row r="338" spans="1:6" x14ac:dyDescent="0.2">
      <c r="A338" s="48"/>
      <c r="B338" s="46"/>
      <c r="C338" s="5"/>
      <c r="D338" s="5"/>
      <c r="E338" s="5"/>
      <c r="F338" s="5"/>
    </row>
    <row r="339" spans="1:6" x14ac:dyDescent="0.2">
      <c r="A339" s="45"/>
      <c r="B339" s="6"/>
      <c r="C339" s="7"/>
      <c r="D339" s="8"/>
      <c r="E339" s="8"/>
      <c r="F339" s="8"/>
    </row>
    <row r="340" spans="1:6" x14ac:dyDescent="0.2">
      <c r="A340" s="46"/>
      <c r="B340" s="6"/>
      <c r="C340" s="7"/>
      <c r="D340" s="8"/>
      <c r="E340" s="8"/>
      <c r="F340" s="8"/>
    </row>
    <row r="341" spans="1:6" x14ac:dyDescent="0.2">
      <c r="A341" s="46"/>
      <c r="B341" s="6"/>
      <c r="C341" s="7"/>
      <c r="D341" s="8"/>
      <c r="E341" s="8"/>
      <c r="F341" s="8"/>
    </row>
    <row r="342" spans="1:6" x14ac:dyDescent="0.2">
      <c r="A342" s="46"/>
      <c r="B342" s="6"/>
      <c r="C342" s="7"/>
      <c r="D342" s="8"/>
      <c r="E342" s="8"/>
      <c r="F342" s="9"/>
    </row>
    <row r="343" spans="1:6" x14ac:dyDescent="0.2">
      <c r="A343" s="6"/>
      <c r="B343" s="6"/>
      <c r="C343" s="7"/>
      <c r="D343" s="8"/>
      <c r="E343" s="9"/>
      <c r="F343" s="9"/>
    </row>
    <row r="344" spans="1:6" x14ac:dyDescent="0.2">
      <c r="A344" s="45"/>
      <c r="B344" s="46"/>
      <c r="C344" s="7"/>
      <c r="D344" s="8"/>
      <c r="E344" s="9"/>
      <c r="F344" s="9"/>
    </row>
    <row r="346" spans="1:6" x14ac:dyDescent="0.2">
      <c r="A346" s="47"/>
      <c r="B346" s="46"/>
      <c r="C346" s="46"/>
      <c r="D346" s="46"/>
      <c r="E346" s="46"/>
      <c r="F346" s="46"/>
    </row>
    <row r="347" spans="1:6" x14ac:dyDescent="0.2">
      <c r="A347" s="48"/>
      <c r="B347" s="46"/>
      <c r="C347" s="5"/>
      <c r="D347" s="5"/>
      <c r="E347" s="5"/>
      <c r="F347" s="5"/>
    </row>
    <row r="348" spans="1:6" x14ac:dyDescent="0.2">
      <c r="A348" s="45"/>
      <c r="B348" s="6"/>
      <c r="C348" s="7"/>
      <c r="D348" s="8"/>
      <c r="E348" s="8"/>
      <c r="F348" s="8"/>
    </row>
    <row r="349" spans="1:6" x14ac:dyDescent="0.2">
      <c r="A349" s="46"/>
      <c r="B349" s="6"/>
      <c r="C349" s="7"/>
      <c r="D349" s="8"/>
      <c r="E349" s="8"/>
      <c r="F349" s="8"/>
    </row>
    <row r="350" spans="1:6" x14ac:dyDescent="0.2">
      <c r="A350" s="46"/>
      <c r="B350" s="6"/>
      <c r="C350" s="7"/>
      <c r="D350" s="8"/>
      <c r="E350" s="8"/>
      <c r="F350" s="8"/>
    </row>
    <row r="351" spans="1:6" x14ac:dyDescent="0.2">
      <c r="A351" s="46"/>
      <c r="B351" s="6"/>
      <c r="C351" s="7"/>
      <c r="D351" s="8"/>
      <c r="E351" s="8"/>
      <c r="F351" s="9"/>
    </row>
    <row r="352" spans="1:6" x14ac:dyDescent="0.2">
      <c r="A352" s="6"/>
      <c r="B352" s="6"/>
      <c r="C352" s="7"/>
      <c r="D352" s="8"/>
      <c r="E352" s="9"/>
      <c r="F352" s="9"/>
    </row>
    <row r="353" spans="1:6" x14ac:dyDescent="0.2">
      <c r="A353" s="45"/>
      <c r="B353" s="46"/>
      <c r="C353" s="7"/>
      <c r="D353" s="8"/>
      <c r="E353" s="9"/>
      <c r="F353" s="9"/>
    </row>
    <row r="355" spans="1:6" x14ac:dyDescent="0.2">
      <c r="A355" s="47"/>
      <c r="B355" s="46"/>
      <c r="C355" s="46"/>
      <c r="D355" s="46"/>
      <c r="E355" s="46"/>
      <c r="F355" s="46"/>
    </row>
    <row r="356" spans="1:6" x14ac:dyDescent="0.2">
      <c r="A356" s="48"/>
      <c r="B356" s="46"/>
      <c r="C356" s="5"/>
      <c r="D356" s="5"/>
      <c r="E356" s="5"/>
      <c r="F356" s="5"/>
    </row>
    <row r="357" spans="1:6" x14ac:dyDescent="0.2">
      <c r="A357" s="45"/>
      <c r="B357" s="6"/>
      <c r="C357" s="7"/>
      <c r="D357" s="8"/>
      <c r="E357" s="8"/>
      <c r="F357" s="8"/>
    </row>
    <row r="358" spans="1:6" x14ac:dyDescent="0.2">
      <c r="A358" s="46"/>
      <c r="B358" s="6"/>
      <c r="C358" s="7"/>
      <c r="D358" s="8"/>
      <c r="E358" s="8"/>
      <c r="F358" s="8"/>
    </row>
    <row r="359" spans="1:6" x14ac:dyDescent="0.2">
      <c r="A359" s="46"/>
      <c r="B359" s="6"/>
      <c r="C359" s="7"/>
      <c r="D359" s="8"/>
      <c r="E359" s="8"/>
      <c r="F359" s="8"/>
    </row>
    <row r="360" spans="1:6" x14ac:dyDescent="0.2">
      <c r="A360" s="46"/>
      <c r="B360" s="6"/>
      <c r="C360" s="7"/>
      <c r="D360" s="8"/>
      <c r="E360" s="8"/>
      <c r="F360" s="9"/>
    </row>
    <row r="361" spans="1:6" x14ac:dyDescent="0.2">
      <c r="A361" s="6"/>
      <c r="B361" s="6"/>
      <c r="C361" s="7"/>
      <c r="D361" s="8"/>
      <c r="E361" s="9"/>
      <c r="F361" s="9"/>
    </row>
    <row r="362" spans="1:6" x14ac:dyDescent="0.2">
      <c r="A362" s="45"/>
      <c r="B362" s="46"/>
      <c r="C362" s="7"/>
      <c r="D362" s="8"/>
      <c r="E362" s="9"/>
      <c r="F362" s="9"/>
    </row>
    <row r="364" spans="1:6" x14ac:dyDescent="0.2">
      <c r="A364" s="47"/>
      <c r="B364" s="46"/>
      <c r="C364" s="46"/>
      <c r="D364" s="46"/>
      <c r="E364" s="46"/>
      <c r="F364" s="46"/>
    </row>
    <row r="365" spans="1:6" x14ac:dyDescent="0.2">
      <c r="A365" s="48"/>
      <c r="B365" s="46"/>
      <c r="C365" s="5"/>
      <c r="D365" s="5"/>
      <c r="E365" s="5"/>
      <c r="F365" s="5"/>
    </row>
    <row r="366" spans="1:6" x14ac:dyDescent="0.2">
      <c r="A366" s="45"/>
      <c r="B366" s="6"/>
      <c r="C366" s="7"/>
      <c r="D366" s="8"/>
      <c r="E366" s="8"/>
      <c r="F366" s="8"/>
    </row>
    <row r="367" spans="1:6" x14ac:dyDescent="0.2">
      <c r="A367" s="46"/>
      <c r="B367" s="6"/>
      <c r="C367" s="7"/>
      <c r="D367" s="8"/>
      <c r="E367" s="8"/>
      <c r="F367" s="8"/>
    </row>
    <row r="368" spans="1:6" x14ac:dyDescent="0.2">
      <c r="A368" s="46"/>
      <c r="B368" s="6"/>
      <c r="C368" s="7"/>
      <c r="D368" s="8"/>
      <c r="E368" s="8"/>
      <c r="F368" s="8"/>
    </row>
    <row r="369" spans="1:6" x14ac:dyDescent="0.2">
      <c r="A369" s="46"/>
      <c r="B369" s="6"/>
      <c r="C369" s="7"/>
      <c r="D369" s="8"/>
      <c r="E369" s="8"/>
      <c r="F369" s="9"/>
    </row>
    <row r="371" spans="1:6" x14ac:dyDescent="0.2">
      <c r="A371" s="47"/>
      <c r="B371" s="46"/>
      <c r="C371" s="46"/>
      <c r="D371" s="46"/>
      <c r="E371" s="46"/>
      <c r="F371" s="46"/>
    </row>
    <row r="372" spans="1:6" x14ac:dyDescent="0.2">
      <c r="A372" s="48"/>
      <c r="B372" s="46"/>
      <c r="C372" s="5"/>
      <c r="D372" s="5"/>
      <c r="E372" s="5"/>
      <c r="F372" s="5"/>
    </row>
    <row r="373" spans="1:6" x14ac:dyDescent="0.2">
      <c r="A373" s="45"/>
      <c r="B373" s="6"/>
      <c r="C373" s="7"/>
      <c r="D373" s="8"/>
      <c r="E373" s="8"/>
      <c r="F373" s="8"/>
    </row>
    <row r="374" spans="1:6" x14ac:dyDescent="0.2">
      <c r="A374" s="46"/>
      <c r="B374" s="6"/>
      <c r="C374" s="7"/>
      <c r="D374" s="8"/>
      <c r="E374" s="8"/>
      <c r="F374" s="8"/>
    </row>
    <row r="375" spans="1:6" x14ac:dyDescent="0.2">
      <c r="A375" s="46"/>
      <c r="B375" s="6"/>
      <c r="C375" s="7"/>
      <c r="D375" s="8"/>
      <c r="E375" s="8"/>
      <c r="F375" s="8"/>
    </row>
    <row r="376" spans="1:6" x14ac:dyDescent="0.2">
      <c r="A376" s="46"/>
      <c r="B376" s="6"/>
      <c r="C376" s="7"/>
      <c r="D376" s="8"/>
      <c r="E376" s="8"/>
      <c r="F376" s="9"/>
    </row>
    <row r="378" spans="1:6" x14ac:dyDescent="0.2">
      <c r="A378" s="47"/>
      <c r="B378" s="46"/>
      <c r="C378" s="46"/>
      <c r="D378" s="46"/>
      <c r="E378" s="46"/>
      <c r="F378" s="46"/>
    </row>
    <row r="379" spans="1:6" x14ac:dyDescent="0.2">
      <c r="A379" s="48"/>
      <c r="B379" s="46"/>
      <c r="C379" s="5"/>
      <c r="D379" s="5"/>
      <c r="E379" s="5"/>
      <c r="F379" s="5"/>
    </row>
    <row r="380" spans="1:6" x14ac:dyDescent="0.2">
      <c r="A380" s="45"/>
      <c r="B380" s="6"/>
      <c r="C380" s="7"/>
      <c r="D380" s="8"/>
      <c r="E380" s="8"/>
      <c r="F380" s="8"/>
    </row>
    <row r="381" spans="1:6" x14ac:dyDescent="0.2">
      <c r="A381" s="46"/>
      <c r="B381" s="6"/>
      <c r="C381" s="7"/>
      <c r="D381" s="8"/>
      <c r="E381" s="8"/>
      <c r="F381" s="8"/>
    </row>
    <row r="382" spans="1:6" x14ac:dyDescent="0.2">
      <c r="A382" s="46"/>
      <c r="B382" s="6"/>
      <c r="C382" s="7"/>
      <c r="D382" s="8"/>
      <c r="E382" s="8"/>
      <c r="F382" s="8"/>
    </row>
    <row r="383" spans="1:6" x14ac:dyDescent="0.2">
      <c r="A383" s="46"/>
      <c r="B383" s="6"/>
      <c r="C383" s="7"/>
      <c r="D383" s="8"/>
      <c r="E383" s="8"/>
      <c r="F383" s="8"/>
    </row>
    <row r="384" spans="1:6" x14ac:dyDescent="0.2">
      <c r="A384" s="46"/>
      <c r="B384" s="6"/>
      <c r="C384" s="7"/>
      <c r="D384" s="8"/>
      <c r="E384" s="8"/>
      <c r="F384" s="8"/>
    </row>
    <row r="385" spans="1:6" x14ac:dyDescent="0.2">
      <c r="A385" s="46"/>
      <c r="B385" s="6"/>
      <c r="C385" s="7"/>
      <c r="D385" s="8"/>
      <c r="E385" s="8"/>
      <c r="F385" s="9"/>
    </row>
    <row r="387" spans="1:6" x14ac:dyDescent="0.2">
      <c r="A387" s="47"/>
      <c r="B387" s="46"/>
      <c r="C387" s="46"/>
      <c r="D387" s="46"/>
      <c r="E387" s="46"/>
      <c r="F387" s="46"/>
    </row>
    <row r="388" spans="1:6" x14ac:dyDescent="0.2">
      <c r="A388" s="48"/>
      <c r="B388" s="46"/>
      <c r="C388" s="5"/>
      <c r="D388" s="5"/>
      <c r="E388" s="5"/>
      <c r="F388" s="5"/>
    </row>
    <row r="389" spans="1:6" x14ac:dyDescent="0.2">
      <c r="A389" s="45"/>
      <c r="B389" s="6"/>
      <c r="C389" s="7"/>
      <c r="D389" s="8"/>
      <c r="E389" s="8"/>
      <c r="F389" s="8"/>
    </row>
    <row r="390" spans="1:6" x14ac:dyDescent="0.2">
      <c r="A390" s="46"/>
      <c r="B390" s="6"/>
      <c r="C390" s="7"/>
      <c r="D390" s="8"/>
      <c r="E390" s="8"/>
      <c r="F390" s="8"/>
    </row>
    <row r="391" spans="1:6" x14ac:dyDescent="0.2">
      <c r="A391" s="46"/>
      <c r="B391" s="6"/>
      <c r="C391" s="7"/>
      <c r="D391" s="8"/>
      <c r="E391" s="8"/>
      <c r="F391" s="8"/>
    </row>
    <row r="392" spans="1:6" x14ac:dyDescent="0.2">
      <c r="A392" s="46"/>
      <c r="B392" s="6"/>
      <c r="C392" s="7"/>
      <c r="D392" s="8"/>
      <c r="E392" s="8"/>
      <c r="F392" s="8"/>
    </row>
    <row r="393" spans="1:6" x14ac:dyDescent="0.2">
      <c r="A393" s="46"/>
      <c r="B393" s="6"/>
      <c r="C393" s="7"/>
      <c r="D393" s="8"/>
      <c r="E393" s="8"/>
      <c r="F393" s="9"/>
    </row>
    <row r="395" spans="1:6" x14ac:dyDescent="0.2">
      <c r="A395" s="47"/>
      <c r="B395" s="46"/>
      <c r="C395" s="46"/>
      <c r="D395" s="46"/>
      <c r="E395" s="46"/>
      <c r="F395" s="46"/>
    </row>
    <row r="396" spans="1:6" x14ac:dyDescent="0.2">
      <c r="A396" s="48"/>
      <c r="B396" s="46"/>
      <c r="C396" s="5"/>
      <c r="D396" s="5"/>
      <c r="E396" s="5"/>
      <c r="F396" s="5"/>
    </row>
    <row r="397" spans="1:6" x14ac:dyDescent="0.2">
      <c r="A397" s="45"/>
      <c r="B397" s="6"/>
      <c r="C397" s="7"/>
      <c r="D397" s="8"/>
      <c r="E397" s="8"/>
      <c r="F397" s="8"/>
    </row>
    <row r="398" spans="1:6" x14ac:dyDescent="0.2">
      <c r="A398" s="46"/>
      <c r="B398" s="6"/>
      <c r="C398" s="7"/>
      <c r="D398" s="8"/>
      <c r="E398" s="8"/>
      <c r="F398" s="8"/>
    </row>
    <row r="399" spans="1:6" x14ac:dyDescent="0.2">
      <c r="A399" s="46"/>
      <c r="B399" s="6"/>
      <c r="C399" s="7"/>
      <c r="D399" s="8"/>
      <c r="E399" s="8"/>
      <c r="F399" s="8"/>
    </row>
    <row r="400" spans="1:6" x14ac:dyDescent="0.2">
      <c r="A400" s="46"/>
      <c r="B400" s="6"/>
      <c r="C400" s="7"/>
      <c r="D400" s="8"/>
      <c r="E400" s="8"/>
      <c r="F400" s="8"/>
    </row>
    <row r="401" spans="1:6" x14ac:dyDescent="0.2">
      <c r="A401" s="46"/>
      <c r="B401" s="6"/>
      <c r="C401" s="7"/>
      <c r="D401" s="8"/>
      <c r="E401" s="8"/>
      <c r="F401" s="8"/>
    </row>
    <row r="402" spans="1:6" x14ac:dyDescent="0.2">
      <c r="A402" s="46"/>
      <c r="B402" s="6"/>
      <c r="C402" s="7"/>
      <c r="D402" s="8"/>
      <c r="E402" s="8"/>
      <c r="F402" s="9"/>
    </row>
    <row r="404" spans="1:6" x14ac:dyDescent="0.2">
      <c r="A404" s="47"/>
      <c r="B404" s="46"/>
      <c r="C404" s="46"/>
      <c r="D404" s="46"/>
      <c r="E404" s="46"/>
      <c r="F404" s="46"/>
    </row>
    <row r="405" spans="1:6" x14ac:dyDescent="0.2">
      <c r="A405" s="46"/>
      <c r="B405" s="45"/>
      <c r="C405" s="49"/>
      <c r="D405" s="49"/>
      <c r="E405" s="49"/>
      <c r="F405" s="49"/>
    </row>
    <row r="406" spans="1:6" x14ac:dyDescent="0.2">
      <c r="A406" s="46"/>
      <c r="B406" s="45"/>
      <c r="C406" s="49"/>
      <c r="D406" s="49"/>
      <c r="E406" s="49"/>
      <c r="F406" s="49"/>
    </row>
    <row r="407" spans="1:6" x14ac:dyDescent="0.2">
      <c r="A407" s="46"/>
      <c r="B407" s="45"/>
      <c r="C407" s="49"/>
      <c r="D407" s="49"/>
      <c r="E407" s="49"/>
      <c r="F407" s="49"/>
    </row>
    <row r="408" spans="1:6" x14ac:dyDescent="0.2">
      <c r="A408" s="46"/>
      <c r="B408" s="45"/>
      <c r="C408" s="49"/>
      <c r="D408" s="49"/>
      <c r="E408" s="49"/>
      <c r="F408" s="49"/>
    </row>
    <row r="409" spans="1:6" x14ac:dyDescent="0.2">
      <c r="A409" s="46"/>
      <c r="B409" s="45"/>
      <c r="C409" s="49"/>
      <c r="D409" s="49"/>
      <c r="E409" s="49"/>
      <c r="F409" s="49"/>
    </row>
    <row r="410" spans="1:6" x14ac:dyDescent="0.2">
      <c r="A410" s="46"/>
      <c r="B410" s="45"/>
      <c r="C410" s="49"/>
      <c r="D410" s="49"/>
      <c r="E410" s="49"/>
      <c r="F410" s="49"/>
    </row>
    <row r="411" spans="1:6" x14ac:dyDescent="0.2">
      <c r="A411" s="46"/>
      <c r="B411" s="50"/>
      <c r="C411" s="49"/>
      <c r="D411" s="49"/>
      <c r="E411" s="49"/>
      <c r="F411" s="49"/>
    </row>
    <row r="412" spans="1:6" x14ac:dyDescent="0.2">
      <c r="A412" s="46"/>
      <c r="B412" s="45"/>
      <c r="C412" s="49"/>
      <c r="D412" s="49"/>
      <c r="E412" s="49"/>
      <c r="F412" s="49"/>
    </row>
    <row r="413" spans="1:6" x14ac:dyDescent="0.2">
      <c r="A413" s="46"/>
      <c r="B413" s="45"/>
      <c r="C413" s="49"/>
      <c r="D413" s="49"/>
      <c r="E413" s="49"/>
      <c r="F413" s="49"/>
    </row>
    <row r="414" spans="1:6" x14ac:dyDescent="0.2">
      <c r="A414" s="46"/>
      <c r="B414" s="45"/>
      <c r="C414" s="49"/>
      <c r="D414" s="49"/>
      <c r="E414" s="49"/>
      <c r="F414" s="49"/>
    </row>
  </sheetData>
  <sheetProtection algorithmName="SHA-512" hashValue="cnxLBLNH3JiLkvdMSRgOFsPMCNjJqRvaTb77uwFnVPPRfA6RmPfW3NJMjfu3S7A8ArHdWDCS2+J1/AzOMDyepA==" saltValue="W8r6MIHxCeO2bHNOyY46HA==" spinCount="100000" sheet="1" objects="1" scenarios="1" sort="0"/>
  <mergeCells count="162">
    <mergeCell ref="A404:F404"/>
    <mergeCell ref="A405:A414"/>
    <mergeCell ref="B410:F410"/>
    <mergeCell ref="B411:F411"/>
    <mergeCell ref="A387:F387"/>
    <mergeCell ref="A388:B388"/>
    <mergeCell ref="A389:A393"/>
    <mergeCell ref="A395:F395"/>
    <mergeCell ref="A396:B396"/>
    <mergeCell ref="A397:A402"/>
    <mergeCell ref="B412:F412"/>
    <mergeCell ref="B413:F413"/>
    <mergeCell ref="B414:F414"/>
    <mergeCell ref="B405:F405"/>
    <mergeCell ref="B406:F406"/>
    <mergeCell ref="B407:F407"/>
    <mergeCell ref="B408:F408"/>
    <mergeCell ref="B409:F409"/>
    <mergeCell ref="A364:F364"/>
    <mergeCell ref="A365:B365"/>
    <mergeCell ref="A366:A369"/>
    <mergeCell ref="A371:F371"/>
    <mergeCell ref="A372:B372"/>
    <mergeCell ref="A373:A376"/>
    <mergeCell ref="A378:F378"/>
    <mergeCell ref="A379:B379"/>
    <mergeCell ref="A380:A385"/>
    <mergeCell ref="A344:B344"/>
    <mergeCell ref="A346:F346"/>
    <mergeCell ref="A347:B347"/>
    <mergeCell ref="A348:A351"/>
    <mergeCell ref="A353:B353"/>
    <mergeCell ref="A355:F355"/>
    <mergeCell ref="A356:B356"/>
    <mergeCell ref="A357:A360"/>
    <mergeCell ref="A362:B362"/>
    <mergeCell ref="A320:A324"/>
    <mergeCell ref="A326:B326"/>
    <mergeCell ref="A328:F328"/>
    <mergeCell ref="A329:B329"/>
    <mergeCell ref="A330:A333"/>
    <mergeCell ref="A335:B335"/>
    <mergeCell ref="A337:F337"/>
    <mergeCell ref="A338:B338"/>
    <mergeCell ref="A339:A342"/>
    <mergeCell ref="A301:B301"/>
    <mergeCell ref="A302:A305"/>
    <mergeCell ref="A307:B307"/>
    <mergeCell ref="A309:F309"/>
    <mergeCell ref="A310:B310"/>
    <mergeCell ref="A311:A314"/>
    <mergeCell ref="A316:B316"/>
    <mergeCell ref="A318:F318"/>
    <mergeCell ref="A319:B319"/>
    <mergeCell ref="A281:F281"/>
    <mergeCell ref="A282:B282"/>
    <mergeCell ref="A283:A286"/>
    <mergeCell ref="A288:B288"/>
    <mergeCell ref="A290:F290"/>
    <mergeCell ref="A291:B291"/>
    <mergeCell ref="A292:A296"/>
    <mergeCell ref="A298:B298"/>
    <mergeCell ref="A300:F300"/>
    <mergeCell ref="A259:A261"/>
    <mergeCell ref="A263:F263"/>
    <mergeCell ref="A264:B264"/>
    <mergeCell ref="A265:A268"/>
    <mergeCell ref="A270:B270"/>
    <mergeCell ref="A272:F272"/>
    <mergeCell ref="A273:B273"/>
    <mergeCell ref="A274:A277"/>
    <mergeCell ref="A279:B279"/>
    <mergeCell ref="A234:A238"/>
    <mergeCell ref="A240:F240"/>
    <mergeCell ref="A241:B241"/>
    <mergeCell ref="A242:A247"/>
    <mergeCell ref="A249:F249"/>
    <mergeCell ref="A250:B250"/>
    <mergeCell ref="A251:A255"/>
    <mergeCell ref="A257:F257"/>
    <mergeCell ref="A258:B258"/>
    <mergeCell ref="A207:A212"/>
    <mergeCell ref="A214:F214"/>
    <mergeCell ref="A215:B215"/>
    <mergeCell ref="A216:A221"/>
    <mergeCell ref="A223:F223"/>
    <mergeCell ref="A224:B224"/>
    <mergeCell ref="A225:A230"/>
    <mergeCell ref="A232:F232"/>
    <mergeCell ref="A233:B233"/>
    <mergeCell ref="A179:A185"/>
    <mergeCell ref="A187:F187"/>
    <mergeCell ref="A188:B188"/>
    <mergeCell ref="A189:A194"/>
    <mergeCell ref="A196:F196"/>
    <mergeCell ref="A197:B197"/>
    <mergeCell ref="A198:A203"/>
    <mergeCell ref="A205:F205"/>
    <mergeCell ref="A206:B206"/>
    <mergeCell ref="A151:A156"/>
    <mergeCell ref="A158:F158"/>
    <mergeCell ref="A159:B159"/>
    <mergeCell ref="A160:A165"/>
    <mergeCell ref="A167:F167"/>
    <mergeCell ref="A168:B168"/>
    <mergeCell ref="A169:A175"/>
    <mergeCell ref="A177:F177"/>
    <mergeCell ref="A178:B178"/>
    <mergeCell ref="A128:A132"/>
    <mergeCell ref="A134:F134"/>
    <mergeCell ref="A135:B135"/>
    <mergeCell ref="A136:A139"/>
    <mergeCell ref="A141:F141"/>
    <mergeCell ref="A142:B142"/>
    <mergeCell ref="A143:A147"/>
    <mergeCell ref="A149:F149"/>
    <mergeCell ref="A150:B150"/>
    <mergeCell ref="A103:A107"/>
    <mergeCell ref="A109:F109"/>
    <mergeCell ref="A110:B110"/>
    <mergeCell ref="A111:A115"/>
    <mergeCell ref="A117:F117"/>
    <mergeCell ref="A118:B118"/>
    <mergeCell ref="A119:A124"/>
    <mergeCell ref="A126:F126"/>
    <mergeCell ref="A127:B127"/>
    <mergeCell ref="A77:A82"/>
    <mergeCell ref="A84:F84"/>
    <mergeCell ref="A85:B85"/>
    <mergeCell ref="A86:A91"/>
    <mergeCell ref="A93:F93"/>
    <mergeCell ref="A94:B94"/>
    <mergeCell ref="A95:A99"/>
    <mergeCell ref="A101:F101"/>
    <mergeCell ref="A102:B102"/>
    <mergeCell ref="A52:A55"/>
    <mergeCell ref="A57:F57"/>
    <mergeCell ref="A58:B58"/>
    <mergeCell ref="A59:A64"/>
    <mergeCell ref="A66:F66"/>
    <mergeCell ref="A67:B67"/>
    <mergeCell ref="A68:A73"/>
    <mergeCell ref="A75:F75"/>
    <mergeCell ref="A76:B76"/>
    <mergeCell ref="A27:A32"/>
    <mergeCell ref="A34:F34"/>
    <mergeCell ref="A35:B35"/>
    <mergeCell ref="A36:A40"/>
    <mergeCell ref="A42:F42"/>
    <mergeCell ref="A43:B43"/>
    <mergeCell ref="A44:A48"/>
    <mergeCell ref="A50:F50"/>
    <mergeCell ref="A51:B51"/>
    <mergeCell ref="A8:A10"/>
    <mergeCell ref="A12:F12"/>
    <mergeCell ref="A13:B13"/>
    <mergeCell ref="A14:A16"/>
    <mergeCell ref="A18:F18"/>
    <mergeCell ref="A19:B19"/>
    <mergeCell ref="A20:A23"/>
    <mergeCell ref="A25:F25"/>
    <mergeCell ref="A26:B26"/>
  </mergeCells>
  <phoneticPr fontId="4" type="noConversion"/>
  <pageMargins left="0.75" right="0.75" top="1" bottom="1" header="0.5" footer="0.5"/>
  <pageSetup scale="94" orientation="portrait" horizontalDpi="300" verticalDpi="300" r:id="rId1"/>
  <headerFooter alignWithMargins="0"/>
  <rowBreaks count="8" manualBreakCount="8">
    <brk id="41" max="5" man="1"/>
    <brk id="83" max="16383" man="1"/>
    <brk id="204" max="16383" man="1"/>
    <brk id="239" max="16383" man="1"/>
    <brk id="279" max="16383" man="1"/>
    <brk id="317" max="16383" man="1"/>
    <brk id="354" max="16383" man="1"/>
    <brk id="39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6"/>
  <sheetViews>
    <sheetView tabSelected="1" zoomScaleNormal="100" workbookViewId="0">
      <selection activeCell="B1" sqref="B1"/>
    </sheetView>
  </sheetViews>
  <sheetFormatPr defaultColWidth="11.42578125" defaultRowHeight="12" x14ac:dyDescent="0.2"/>
  <cols>
    <col min="1" max="1" width="4" style="14" customWidth="1"/>
    <col min="2" max="2" width="9.7109375" style="14" customWidth="1"/>
    <col min="3" max="3" width="1.85546875" style="14" customWidth="1"/>
    <col min="4" max="4" width="4" style="14" customWidth="1"/>
    <col min="5" max="5" width="7.85546875" style="14" customWidth="1"/>
    <col min="6" max="6" width="1.7109375" style="14" customWidth="1"/>
    <col min="7" max="7" width="4" style="14" customWidth="1"/>
    <col min="8" max="8" width="8.85546875" style="14" customWidth="1"/>
    <col min="9" max="9" width="1.7109375" style="14" customWidth="1"/>
    <col min="10" max="10" width="4" style="14" customWidth="1"/>
    <col min="11" max="11" width="7.7109375" style="14" customWidth="1"/>
    <col min="12" max="12" width="1.28515625" style="14" customWidth="1"/>
    <col min="13" max="13" width="4" style="14" customWidth="1"/>
    <col min="14" max="14" width="10.140625" style="14" customWidth="1"/>
    <col min="15" max="15" width="0.85546875" style="14" customWidth="1"/>
    <col min="16" max="16" width="6.140625" style="14" customWidth="1"/>
    <col min="17" max="17" width="8.85546875" style="14" customWidth="1"/>
    <col min="18" max="18" width="1.7109375" style="14" customWidth="1"/>
    <col min="19" max="19" width="4" style="14" customWidth="1"/>
    <col min="20" max="16384" width="11.42578125" style="14"/>
  </cols>
  <sheetData>
    <row r="1" spans="1:19" ht="12.75" x14ac:dyDescent="0.2">
      <c r="A1" t="str">
        <f>Summary!B$1</f>
        <v>ENG-260-01</v>
      </c>
      <c r="H1" s="14" t="str">
        <f>data!A$2</f>
        <v>King, Matt</v>
      </c>
      <c r="N1" s="14" t="str">
        <f>Summary!B$7</f>
        <v>13/FA</v>
      </c>
    </row>
    <row r="2" spans="1:19" x14ac:dyDescent="0.2">
      <c r="A2" s="18" t="s">
        <v>32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</row>
    <row r="3" spans="1:19" x14ac:dyDescent="0.2">
      <c r="A3" s="60" t="s">
        <v>4</v>
      </c>
      <c r="B3" s="61"/>
      <c r="C3" s="4"/>
      <c r="D3" s="60" t="s">
        <v>5</v>
      </c>
      <c r="E3" s="60"/>
      <c r="F3" s="4"/>
      <c r="G3" s="60" t="s">
        <v>6</v>
      </c>
      <c r="H3" s="60"/>
      <c r="I3" s="4"/>
      <c r="J3" s="60" t="s">
        <v>7</v>
      </c>
      <c r="K3" s="60"/>
      <c r="L3" s="4"/>
      <c r="M3" s="60" t="s">
        <v>8</v>
      </c>
      <c r="N3" s="60"/>
      <c r="O3" s="18"/>
      <c r="P3" s="18"/>
      <c r="Q3" s="18"/>
      <c r="R3" s="18"/>
      <c r="S3" s="17" t="s">
        <v>1</v>
      </c>
    </row>
    <row r="4" spans="1:19" x14ac:dyDescent="0.2">
      <c r="A4" s="20">
        <f>data!F$2</f>
        <v>4</v>
      </c>
      <c r="B4" s="21">
        <f>A4/$S4</f>
        <v>0.30769230769230771</v>
      </c>
      <c r="C4" s="18"/>
      <c r="D4" s="20">
        <f>data!E$2</f>
        <v>6</v>
      </c>
      <c r="E4" s="21">
        <f>D4/$S4</f>
        <v>0.46153846153846156</v>
      </c>
      <c r="F4" s="18"/>
      <c r="G4" s="20">
        <f>data!D$2</f>
        <v>2</v>
      </c>
      <c r="H4" s="21">
        <f>G4/$S4</f>
        <v>0.15384615384615385</v>
      </c>
      <c r="I4" s="18"/>
      <c r="J4" s="19">
        <f>data!C$2</f>
        <v>0</v>
      </c>
      <c r="K4" s="44">
        <f>J4/$S4</f>
        <v>0</v>
      </c>
      <c r="L4" s="18"/>
      <c r="M4" s="18">
        <f>data!B$2</f>
        <v>1</v>
      </c>
      <c r="N4" s="44">
        <f>M4/$S4</f>
        <v>7.6923076923076927E-2</v>
      </c>
      <c r="O4" s="18"/>
      <c r="P4" s="18"/>
      <c r="Q4" s="18"/>
      <c r="R4" s="18"/>
      <c r="S4" s="20">
        <f>G4+D4+A4+J4+M4</f>
        <v>13</v>
      </c>
    </row>
    <row r="5" spans="1:19" x14ac:dyDescent="0.2">
      <c r="I5" s="3"/>
    </row>
    <row r="6" spans="1:19" x14ac:dyDescent="0.2">
      <c r="A6" s="14" t="s">
        <v>33</v>
      </c>
    </row>
    <row r="7" spans="1:19" x14ac:dyDescent="0.2">
      <c r="A7" s="51" t="s">
        <v>4</v>
      </c>
      <c r="B7" s="52"/>
      <c r="C7" s="30"/>
      <c r="D7" s="51" t="s">
        <v>5</v>
      </c>
      <c r="E7" s="51"/>
      <c r="F7" s="30"/>
      <c r="G7" s="51" t="s">
        <v>6</v>
      </c>
      <c r="H7" s="51"/>
      <c r="I7" s="30"/>
      <c r="J7" s="51" t="s">
        <v>7</v>
      </c>
      <c r="K7" s="51"/>
      <c r="L7" s="30"/>
      <c r="M7" s="51" t="s">
        <v>8</v>
      </c>
      <c r="N7" s="51"/>
      <c r="S7" s="16" t="s">
        <v>1</v>
      </c>
    </row>
    <row r="8" spans="1:19" x14ac:dyDescent="0.2">
      <c r="A8" s="22">
        <f>data!K$2</f>
        <v>5</v>
      </c>
      <c r="B8" s="23">
        <f>A8/$S8</f>
        <v>0.38461538461538464</v>
      </c>
      <c r="C8" s="22"/>
      <c r="D8" s="22">
        <f>data!J$2</f>
        <v>5</v>
      </c>
      <c r="E8" s="23">
        <f>D8/$S8</f>
        <v>0.38461538461538464</v>
      </c>
      <c r="F8" s="22"/>
      <c r="G8" s="22">
        <f>data!I$2</f>
        <v>2</v>
      </c>
      <c r="H8" s="24">
        <f>G8/$S8</f>
        <v>0.15384615384615385</v>
      </c>
      <c r="I8" s="22"/>
      <c r="J8" s="14">
        <f>data!H$2</f>
        <v>0</v>
      </c>
      <c r="K8" s="27">
        <f>J8/$S8</f>
        <v>0</v>
      </c>
      <c r="M8" s="14">
        <f>data!G$2</f>
        <v>1</v>
      </c>
      <c r="N8" s="43">
        <f>M8/$S8</f>
        <v>7.6923076923076927E-2</v>
      </c>
      <c r="S8" s="22">
        <f>G8+D8+A8+J8+M8</f>
        <v>13</v>
      </c>
    </row>
    <row r="9" spans="1:19" x14ac:dyDescent="0.2">
      <c r="I9" s="3"/>
    </row>
    <row r="10" spans="1:19" x14ac:dyDescent="0.2">
      <c r="A10" s="18" t="s">
        <v>34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</row>
    <row r="11" spans="1:19" s="26" customFormat="1" x14ac:dyDescent="0.2">
      <c r="A11" s="60" t="s">
        <v>4</v>
      </c>
      <c r="B11" s="61"/>
      <c r="C11" s="4"/>
      <c r="D11" s="60" t="s">
        <v>5</v>
      </c>
      <c r="E11" s="60"/>
      <c r="F11" s="4"/>
      <c r="G11" s="60" t="s">
        <v>6</v>
      </c>
      <c r="H11" s="60"/>
      <c r="I11" s="4"/>
      <c r="J11" s="60" t="s">
        <v>7</v>
      </c>
      <c r="K11" s="60"/>
      <c r="L11" s="4"/>
      <c r="M11" s="60" t="s">
        <v>8</v>
      </c>
      <c r="N11" s="60"/>
      <c r="O11" s="25"/>
      <c r="P11" s="25"/>
      <c r="Q11" s="25"/>
      <c r="R11" s="25"/>
      <c r="S11" s="17" t="s">
        <v>1</v>
      </c>
    </row>
    <row r="12" spans="1:19" x14ac:dyDescent="0.2">
      <c r="A12" s="20">
        <f>data!P$2</f>
        <v>4</v>
      </c>
      <c r="B12" s="21">
        <f>A12/$S12</f>
        <v>0.30769230769230771</v>
      </c>
      <c r="C12" s="20"/>
      <c r="D12" s="20">
        <f>data!O$2</f>
        <v>4</v>
      </c>
      <c r="E12" s="21">
        <f>D12/$S12</f>
        <v>0.30769230769230771</v>
      </c>
      <c r="F12" s="20"/>
      <c r="G12" s="20">
        <f>data!N$2</f>
        <v>3</v>
      </c>
      <c r="H12" s="21">
        <f>G12/$S12</f>
        <v>0.23076923076923078</v>
      </c>
      <c r="I12" s="20"/>
      <c r="J12" s="20">
        <f>data!M$2</f>
        <v>1</v>
      </c>
      <c r="K12" s="21">
        <f>J12/$S12</f>
        <v>7.6923076923076927E-2</v>
      </c>
      <c r="L12" s="20"/>
      <c r="M12" s="19">
        <f>data!L$2</f>
        <v>1</v>
      </c>
      <c r="N12" s="42">
        <f>M12/$S12</f>
        <v>7.6923076923076927E-2</v>
      </c>
      <c r="O12" s="4"/>
      <c r="P12" s="4"/>
      <c r="Q12" s="4"/>
      <c r="R12" s="4"/>
      <c r="S12" s="20">
        <f>J12+G12+D12+A12+M12</f>
        <v>13</v>
      </c>
    </row>
    <row r="13" spans="1:19" x14ac:dyDescent="0.2">
      <c r="I13" s="27"/>
      <c r="J13" s="3"/>
      <c r="K13" s="3"/>
    </row>
    <row r="14" spans="1:19" x14ac:dyDescent="0.2">
      <c r="A14" s="14" t="s">
        <v>35</v>
      </c>
      <c r="I14" s="26"/>
      <c r="J14" s="26"/>
    </row>
    <row r="15" spans="1:19" x14ac:dyDescent="0.2">
      <c r="A15" s="54" t="s">
        <v>2</v>
      </c>
      <c r="B15" s="55"/>
      <c r="C15" s="3"/>
      <c r="D15" s="54" t="s">
        <v>3</v>
      </c>
      <c r="E15" s="54"/>
      <c r="F15" s="3"/>
      <c r="G15" s="54" t="s">
        <v>0</v>
      </c>
      <c r="H15" s="54"/>
      <c r="I15" s="3"/>
      <c r="J15" s="57"/>
      <c r="K15" s="57"/>
      <c r="L15" s="3"/>
      <c r="M15" s="57"/>
      <c r="N15" s="57"/>
      <c r="O15" s="3"/>
      <c r="P15" s="3"/>
      <c r="Q15" s="3"/>
      <c r="R15" s="3"/>
      <c r="S15" s="16" t="s">
        <v>1</v>
      </c>
    </row>
    <row r="16" spans="1:19" x14ac:dyDescent="0.2">
      <c r="A16" s="22">
        <f>data!Q$2</f>
        <v>0</v>
      </c>
      <c r="B16" s="23">
        <f>A16/$S16</f>
        <v>0</v>
      </c>
      <c r="C16" s="22"/>
      <c r="D16" s="22">
        <f>data!R$2</f>
        <v>13</v>
      </c>
      <c r="E16" s="23">
        <f>D16/$S16</f>
        <v>1</v>
      </c>
      <c r="F16" s="22"/>
      <c r="G16" s="22">
        <f>data!S$2</f>
        <v>0</v>
      </c>
      <c r="H16" s="23">
        <f>G16/$S16</f>
        <v>0</v>
      </c>
      <c r="I16" s="22"/>
      <c r="J16" s="22"/>
      <c r="K16" s="23"/>
      <c r="L16" s="22"/>
      <c r="M16" s="22"/>
      <c r="N16" s="23"/>
      <c r="O16" s="22"/>
      <c r="P16" s="22"/>
      <c r="Q16" s="22"/>
      <c r="R16" s="22"/>
      <c r="S16" s="22">
        <f>G16+D16+A16</f>
        <v>13</v>
      </c>
    </row>
    <row r="18" spans="1:19" x14ac:dyDescent="0.2">
      <c r="A18" s="18" t="s">
        <v>36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</row>
    <row r="19" spans="1:19" x14ac:dyDescent="0.2">
      <c r="A19" s="60" t="s">
        <v>2</v>
      </c>
      <c r="B19" s="61"/>
      <c r="C19" s="4"/>
      <c r="D19" s="60" t="s">
        <v>3</v>
      </c>
      <c r="E19" s="60"/>
      <c r="F19" s="4"/>
      <c r="G19" s="60" t="s">
        <v>0</v>
      </c>
      <c r="H19" s="60"/>
      <c r="I19" s="4"/>
      <c r="J19" s="58"/>
      <c r="K19" s="58"/>
      <c r="L19" s="4"/>
      <c r="M19" s="58"/>
      <c r="N19" s="58"/>
      <c r="O19" s="4"/>
      <c r="P19" s="4"/>
      <c r="Q19" s="4"/>
      <c r="R19" s="4"/>
      <c r="S19" s="17" t="s">
        <v>1</v>
      </c>
    </row>
    <row r="20" spans="1:19" x14ac:dyDescent="0.2">
      <c r="A20" s="20">
        <f>data!T$2</f>
        <v>0</v>
      </c>
      <c r="B20" s="21">
        <f>A20/$S20</f>
        <v>0</v>
      </c>
      <c r="C20" s="20"/>
      <c r="D20" s="20">
        <f>data!U$2</f>
        <v>13</v>
      </c>
      <c r="E20" s="21">
        <f>D20/$S20</f>
        <v>1</v>
      </c>
      <c r="F20" s="20"/>
      <c r="G20" s="20">
        <f>data!V$2</f>
        <v>0</v>
      </c>
      <c r="H20" s="21">
        <f>G20/$S20</f>
        <v>0</v>
      </c>
      <c r="I20" s="20"/>
      <c r="J20" s="20"/>
      <c r="K20" s="21"/>
      <c r="L20" s="20"/>
      <c r="M20" s="20"/>
      <c r="N20" s="21"/>
      <c r="O20" s="20"/>
      <c r="P20" s="20"/>
      <c r="Q20" s="20"/>
      <c r="R20" s="20"/>
      <c r="S20" s="20">
        <f>G20+D20+A20</f>
        <v>13</v>
      </c>
    </row>
    <row r="22" spans="1:19" x14ac:dyDescent="0.2">
      <c r="A22" s="14" t="s">
        <v>37</v>
      </c>
    </row>
    <row r="23" spans="1:19" x14ac:dyDescent="0.2">
      <c r="A23" s="54" t="s">
        <v>4</v>
      </c>
      <c r="B23" s="55"/>
      <c r="C23" s="3"/>
      <c r="D23" s="54" t="s">
        <v>5</v>
      </c>
      <c r="E23" s="54"/>
      <c r="F23" s="3"/>
      <c r="G23" s="54" t="s">
        <v>6</v>
      </c>
      <c r="H23" s="54"/>
      <c r="I23" s="3"/>
      <c r="J23" s="54" t="s">
        <v>7</v>
      </c>
      <c r="K23" s="54"/>
      <c r="L23" s="3"/>
      <c r="M23" s="54" t="s">
        <v>8</v>
      </c>
      <c r="N23" s="54"/>
      <c r="O23" s="3"/>
      <c r="P23" s="3"/>
      <c r="Q23" s="3"/>
      <c r="R23" s="3"/>
      <c r="S23" s="16" t="s">
        <v>1</v>
      </c>
    </row>
    <row r="24" spans="1:19" x14ac:dyDescent="0.2">
      <c r="A24" s="22">
        <f>data!AA$2</f>
        <v>7</v>
      </c>
      <c r="B24" s="23">
        <f>A24/$S24</f>
        <v>0.53846153846153844</v>
      </c>
      <c r="C24" s="22"/>
      <c r="D24" s="22">
        <f>data!Z$2</f>
        <v>5</v>
      </c>
      <c r="E24" s="23">
        <f>D24/$S24</f>
        <v>0.38461538461538464</v>
      </c>
      <c r="F24" s="22"/>
      <c r="G24" s="22">
        <f>data!Y$2</f>
        <v>0</v>
      </c>
      <c r="H24" s="23">
        <f>G24/$S24</f>
        <v>0</v>
      </c>
      <c r="I24" s="22"/>
      <c r="J24" s="22">
        <f>data!X$2</f>
        <v>1</v>
      </c>
      <c r="K24" s="23">
        <f>J24/$S24</f>
        <v>7.6923076923076927E-2</v>
      </c>
      <c r="L24" s="22"/>
      <c r="M24" s="22">
        <f>data!W$2</f>
        <v>0</v>
      </c>
      <c r="N24" s="23">
        <f>M24/$S24</f>
        <v>0</v>
      </c>
      <c r="O24" s="22"/>
      <c r="P24" s="22"/>
      <c r="Q24" s="22"/>
      <c r="R24" s="22"/>
      <c r="S24" s="22">
        <f>M24+J24+G24+D24+A24</f>
        <v>13</v>
      </c>
    </row>
    <row r="26" spans="1:19" x14ac:dyDescent="0.2">
      <c r="A26" s="18" t="s">
        <v>38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</row>
    <row r="27" spans="1:19" x14ac:dyDescent="0.2">
      <c r="A27" s="60" t="s">
        <v>4</v>
      </c>
      <c r="B27" s="61"/>
      <c r="C27" s="4"/>
      <c r="D27" s="60" t="s">
        <v>5</v>
      </c>
      <c r="E27" s="60"/>
      <c r="F27" s="4"/>
      <c r="G27" s="60" t="s">
        <v>6</v>
      </c>
      <c r="H27" s="60"/>
      <c r="I27" s="4"/>
      <c r="J27" s="60" t="s">
        <v>7</v>
      </c>
      <c r="K27" s="60"/>
      <c r="L27" s="4"/>
      <c r="M27" s="60" t="s">
        <v>8</v>
      </c>
      <c r="N27" s="60"/>
      <c r="O27" s="4"/>
      <c r="P27" s="18"/>
      <c r="Q27" s="18"/>
      <c r="R27" s="18"/>
      <c r="S27" s="17" t="s">
        <v>1</v>
      </c>
    </row>
    <row r="28" spans="1:19" x14ac:dyDescent="0.2">
      <c r="A28" s="20">
        <f>data!$AF$2</f>
        <v>10</v>
      </c>
      <c r="B28" s="21">
        <f>A28/$S28</f>
        <v>0.76923076923076927</v>
      </c>
      <c r="C28" s="20"/>
      <c r="D28" s="20">
        <f>data!$AE$2</f>
        <v>3</v>
      </c>
      <c r="E28" s="21">
        <f>D28/$S28</f>
        <v>0.23076923076923078</v>
      </c>
      <c r="F28" s="20"/>
      <c r="G28" s="20">
        <f>data!$AD$2</f>
        <v>0</v>
      </c>
      <c r="H28" s="21">
        <f>G28/$S28</f>
        <v>0</v>
      </c>
      <c r="I28" s="20"/>
      <c r="J28" s="20">
        <f>data!$AC$2</f>
        <v>0</v>
      </c>
      <c r="K28" s="21">
        <f>J28/$S28</f>
        <v>0</v>
      </c>
      <c r="L28" s="20"/>
      <c r="M28" s="20">
        <f>data!$AB$2</f>
        <v>0</v>
      </c>
      <c r="N28" s="21">
        <f>M28/$S28</f>
        <v>0</v>
      </c>
      <c r="O28" s="20"/>
      <c r="P28" s="18"/>
      <c r="Q28" s="18"/>
      <c r="R28" s="18"/>
      <c r="S28" s="20">
        <f>M28+J28+G28+D28+A28</f>
        <v>13</v>
      </c>
    </row>
    <row r="30" spans="1:19" x14ac:dyDescent="0.2">
      <c r="A30" s="14" t="s">
        <v>39</v>
      </c>
    </row>
    <row r="31" spans="1:19" x14ac:dyDescent="0.2">
      <c r="A31" s="51" t="s">
        <v>4</v>
      </c>
      <c r="B31" s="52"/>
      <c r="C31" s="30"/>
      <c r="D31" s="51" t="s">
        <v>5</v>
      </c>
      <c r="E31" s="51"/>
      <c r="F31" s="30"/>
      <c r="G31" s="51" t="s">
        <v>6</v>
      </c>
      <c r="H31" s="51"/>
      <c r="I31" s="30"/>
      <c r="J31" s="51" t="s">
        <v>7</v>
      </c>
      <c r="K31" s="51"/>
      <c r="L31" s="30"/>
      <c r="M31" s="51" t="s">
        <v>8</v>
      </c>
      <c r="N31" s="51"/>
      <c r="O31" s="3"/>
      <c r="P31" s="57"/>
      <c r="Q31" s="57"/>
      <c r="R31" s="3"/>
      <c r="S31" s="16" t="s">
        <v>1</v>
      </c>
    </row>
    <row r="32" spans="1:19" x14ac:dyDescent="0.2">
      <c r="A32" s="22">
        <f>data!AK$2</f>
        <v>7</v>
      </c>
      <c r="B32" s="23">
        <f>A32/$S32</f>
        <v>0.53846153846153844</v>
      </c>
      <c r="C32" s="22"/>
      <c r="D32" s="22">
        <f>data!AJ$2</f>
        <v>4</v>
      </c>
      <c r="E32" s="23">
        <f>D32/$S32</f>
        <v>0.30769230769230771</v>
      </c>
      <c r="F32" s="22"/>
      <c r="G32" s="22">
        <f>data!AI$2</f>
        <v>2</v>
      </c>
      <c r="H32" s="23">
        <f>G32/$S32</f>
        <v>0.15384615384615385</v>
      </c>
      <c r="I32" s="22"/>
      <c r="J32" s="22">
        <f>data!AH$2</f>
        <v>0</v>
      </c>
      <c r="K32" s="23">
        <f>J32/$S32</f>
        <v>0</v>
      </c>
      <c r="L32" s="22"/>
      <c r="M32" s="22">
        <f>data!AG$2</f>
        <v>0</v>
      </c>
      <c r="N32" s="23">
        <f>M32/$S32</f>
        <v>0</v>
      </c>
      <c r="O32" s="22"/>
      <c r="P32" s="22"/>
      <c r="Q32" s="23"/>
      <c r="R32" s="22"/>
      <c r="S32" s="22">
        <f>M32+J32+G32+D32+A32</f>
        <v>13</v>
      </c>
    </row>
    <row r="34" spans="1:19" x14ac:dyDescent="0.2">
      <c r="A34" s="18" t="s">
        <v>40</v>
      </c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</row>
    <row r="35" spans="1:19" x14ac:dyDescent="0.2">
      <c r="A35" s="60" t="s">
        <v>30</v>
      </c>
      <c r="B35" s="61"/>
      <c r="C35" s="4"/>
      <c r="D35" s="60" t="s">
        <v>21</v>
      </c>
      <c r="E35" s="60"/>
      <c r="F35" s="4"/>
      <c r="G35" s="60" t="s">
        <v>22</v>
      </c>
      <c r="H35" s="60"/>
      <c r="I35" s="4"/>
      <c r="J35" s="60" t="s">
        <v>23</v>
      </c>
      <c r="K35" s="60"/>
      <c r="L35" s="4"/>
      <c r="M35" s="60" t="s">
        <v>24</v>
      </c>
      <c r="N35" s="60"/>
      <c r="O35" s="4"/>
      <c r="P35" s="58"/>
      <c r="Q35" s="58"/>
      <c r="R35" s="4"/>
      <c r="S35" s="17" t="s">
        <v>1</v>
      </c>
    </row>
    <row r="36" spans="1:19" x14ac:dyDescent="0.2">
      <c r="A36" s="20">
        <f>data!AL$2</f>
        <v>1</v>
      </c>
      <c r="B36" s="21">
        <f>A36/$S36</f>
        <v>7.6923076923076927E-2</v>
      </c>
      <c r="C36" s="20"/>
      <c r="D36" s="20">
        <f>data!AM$2</f>
        <v>0</v>
      </c>
      <c r="E36" s="21">
        <f>D36/$S36</f>
        <v>0</v>
      </c>
      <c r="F36" s="20"/>
      <c r="G36" s="20">
        <f>data!AN$2</f>
        <v>10</v>
      </c>
      <c r="H36" s="21">
        <f>G36/$S36</f>
        <v>0.76923076923076927</v>
      </c>
      <c r="I36" s="20"/>
      <c r="J36" s="20">
        <f>data!AO$2</f>
        <v>2</v>
      </c>
      <c r="K36" s="21">
        <f>J36/$S36</f>
        <v>0.15384615384615385</v>
      </c>
      <c r="L36" s="20"/>
      <c r="M36" s="20">
        <f>data!AP$2</f>
        <v>0</v>
      </c>
      <c r="N36" s="21">
        <f>M36/$S36</f>
        <v>0</v>
      </c>
      <c r="O36" s="20"/>
      <c r="P36" s="20"/>
      <c r="Q36" s="21"/>
      <c r="R36" s="20"/>
      <c r="S36" s="20">
        <f>M36+J36+G36+D36+A36</f>
        <v>13</v>
      </c>
    </row>
    <row r="38" spans="1:19" x14ac:dyDescent="0.2">
      <c r="A38" s="14" t="s">
        <v>41</v>
      </c>
    </row>
    <row r="39" spans="1:19" x14ac:dyDescent="0.2">
      <c r="A39" s="54" t="s">
        <v>4</v>
      </c>
      <c r="B39" s="55"/>
      <c r="C39" s="35"/>
      <c r="D39" s="54" t="s">
        <v>5</v>
      </c>
      <c r="E39" s="54"/>
      <c r="F39" s="35"/>
      <c r="G39" s="54" t="s">
        <v>6</v>
      </c>
      <c r="H39" s="54"/>
      <c r="I39" s="35"/>
      <c r="J39" s="54" t="s">
        <v>7</v>
      </c>
      <c r="K39" s="54"/>
      <c r="L39" s="35"/>
      <c r="M39" s="54" t="s">
        <v>8</v>
      </c>
      <c r="N39" s="54"/>
      <c r="O39" s="3"/>
      <c r="P39" s="57"/>
      <c r="Q39" s="57"/>
      <c r="R39" s="3"/>
      <c r="S39" s="16" t="s">
        <v>1</v>
      </c>
    </row>
    <row r="40" spans="1:19" x14ac:dyDescent="0.2">
      <c r="A40" s="22">
        <f>data!AU$2</f>
        <v>5</v>
      </c>
      <c r="B40" s="23">
        <f>A40/$S40</f>
        <v>0.38461538461538464</v>
      </c>
      <c r="C40" s="22"/>
      <c r="D40" s="22">
        <f>data!AT$2</f>
        <v>3</v>
      </c>
      <c r="E40" s="23">
        <f>D40/$S40</f>
        <v>0.23076923076923078</v>
      </c>
      <c r="F40" s="22"/>
      <c r="G40" s="22">
        <f>data!AS$2</f>
        <v>3</v>
      </c>
      <c r="H40" s="23">
        <f>G40/$S40</f>
        <v>0.23076923076923078</v>
      </c>
      <c r="I40" s="22"/>
      <c r="J40" s="22">
        <f>data!AR$2</f>
        <v>2</v>
      </c>
      <c r="K40" s="23">
        <f>J40/$S40</f>
        <v>0.15384615384615385</v>
      </c>
      <c r="L40" s="22"/>
      <c r="M40" s="22">
        <f>data!AQ$2</f>
        <v>0</v>
      </c>
      <c r="N40" s="23">
        <f>M40/$S40</f>
        <v>0</v>
      </c>
      <c r="O40" s="22"/>
      <c r="P40" s="22"/>
      <c r="Q40" s="23"/>
      <c r="R40" s="22"/>
      <c r="S40" s="22">
        <f>M40+J40+G40+D40+A40</f>
        <v>13</v>
      </c>
    </row>
    <row r="42" spans="1:19" x14ac:dyDescent="0.2">
      <c r="A42" s="19" t="s">
        <v>42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</row>
    <row r="43" spans="1:19" x14ac:dyDescent="0.2">
      <c r="A43" s="53" t="s">
        <v>4</v>
      </c>
      <c r="B43" s="56"/>
      <c r="C43" s="37"/>
      <c r="D43" s="53" t="s">
        <v>5</v>
      </c>
      <c r="E43" s="53"/>
      <c r="F43" s="37"/>
      <c r="G43" s="53" t="s">
        <v>6</v>
      </c>
      <c r="H43" s="53"/>
      <c r="I43" s="37"/>
      <c r="J43" s="53" t="s">
        <v>7</v>
      </c>
      <c r="K43" s="53"/>
      <c r="L43" s="37"/>
      <c r="M43" s="53" t="s">
        <v>8</v>
      </c>
      <c r="N43" s="53"/>
      <c r="O43" s="12"/>
      <c r="P43" s="59"/>
      <c r="Q43" s="59"/>
      <c r="R43" s="12"/>
      <c r="S43" s="15" t="s">
        <v>1</v>
      </c>
    </row>
    <row r="44" spans="1:19" x14ac:dyDescent="0.2">
      <c r="A44" s="28">
        <f>data!AZ$2</f>
        <v>5</v>
      </c>
      <c r="B44" s="29">
        <f>A44/$S44</f>
        <v>0.38461538461538464</v>
      </c>
      <c r="C44" s="28"/>
      <c r="D44" s="28">
        <f>data!AY$2</f>
        <v>5</v>
      </c>
      <c r="E44" s="29">
        <f>D44/$S44</f>
        <v>0.38461538461538464</v>
      </c>
      <c r="F44" s="28"/>
      <c r="G44" s="28">
        <f>data!AX$2</f>
        <v>2</v>
      </c>
      <c r="H44" s="29">
        <f>G44/$S44</f>
        <v>0.15384615384615385</v>
      </c>
      <c r="I44" s="28"/>
      <c r="J44" s="28">
        <f>data!AW$2</f>
        <v>0</v>
      </c>
      <c r="K44" s="29">
        <f>J44/$S44</f>
        <v>0</v>
      </c>
      <c r="L44" s="28"/>
      <c r="M44" s="28">
        <f>data!AV$2</f>
        <v>1</v>
      </c>
      <c r="N44" s="29">
        <f>M44/$S44</f>
        <v>7.6923076923076927E-2</v>
      </c>
      <c r="O44" s="28"/>
      <c r="P44" s="28"/>
      <c r="Q44" s="29"/>
      <c r="R44" s="28"/>
      <c r="S44" s="28">
        <f>M44+J44+G44+D44+A44</f>
        <v>13</v>
      </c>
    </row>
    <row r="46" spans="1:19" x14ac:dyDescent="0.2">
      <c r="A46" s="14" t="s">
        <v>43</v>
      </c>
    </row>
    <row r="47" spans="1:19" x14ac:dyDescent="0.2">
      <c r="A47" s="54" t="s">
        <v>4</v>
      </c>
      <c r="B47" s="55"/>
      <c r="C47" s="3"/>
      <c r="D47" s="54" t="s">
        <v>5</v>
      </c>
      <c r="E47" s="54"/>
      <c r="F47" s="3"/>
      <c r="G47" s="54" t="s">
        <v>6</v>
      </c>
      <c r="H47" s="54"/>
      <c r="I47" s="3"/>
      <c r="J47" s="54" t="s">
        <v>7</v>
      </c>
      <c r="K47" s="54"/>
      <c r="L47" s="3"/>
      <c r="M47" s="54" t="s">
        <v>8</v>
      </c>
      <c r="N47" s="54"/>
      <c r="O47" s="3"/>
      <c r="P47" s="3"/>
      <c r="Q47" s="3"/>
      <c r="R47" s="3"/>
      <c r="S47" s="16" t="s">
        <v>1</v>
      </c>
    </row>
    <row r="48" spans="1:19" x14ac:dyDescent="0.2">
      <c r="A48" s="22">
        <f>data!BE$2</f>
        <v>7</v>
      </c>
      <c r="B48" s="23">
        <f>A48/$S48</f>
        <v>0.53846153846153844</v>
      </c>
      <c r="C48" s="22"/>
      <c r="D48" s="22">
        <f>data!BD$2</f>
        <v>4</v>
      </c>
      <c r="E48" s="23">
        <f>D48/$S48</f>
        <v>0.30769230769230771</v>
      </c>
      <c r="F48" s="22"/>
      <c r="G48" s="22">
        <f>data!BC$2</f>
        <v>1</v>
      </c>
      <c r="H48" s="23">
        <f>G48/$S48</f>
        <v>7.6923076923076927E-2</v>
      </c>
      <c r="I48" s="22"/>
      <c r="J48" s="22">
        <f>data!BB$2</f>
        <v>1</v>
      </c>
      <c r="K48" s="23">
        <f>J48/$S48</f>
        <v>7.6923076923076927E-2</v>
      </c>
      <c r="L48" s="22"/>
      <c r="M48" s="22">
        <f>data!BA$2</f>
        <v>0</v>
      </c>
      <c r="N48" s="23">
        <f>M48/$S48</f>
        <v>0</v>
      </c>
      <c r="O48" s="22"/>
      <c r="P48" s="22"/>
      <c r="Q48" s="22"/>
      <c r="R48" s="22"/>
      <c r="S48" s="22">
        <f>M48+J48+G48+D48+A48</f>
        <v>13</v>
      </c>
    </row>
    <row r="50" spans="1:19" x14ac:dyDescent="0.2">
      <c r="A50" s="19" t="s">
        <v>44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</row>
    <row r="51" spans="1:19" x14ac:dyDescent="0.2">
      <c r="A51" s="62" t="s">
        <v>4</v>
      </c>
      <c r="B51" s="63"/>
      <c r="C51" s="12"/>
      <c r="D51" s="62" t="s">
        <v>5</v>
      </c>
      <c r="E51" s="62"/>
      <c r="F51" s="12"/>
      <c r="G51" s="62" t="s">
        <v>6</v>
      </c>
      <c r="H51" s="62"/>
      <c r="I51" s="12"/>
      <c r="J51" s="62" t="s">
        <v>7</v>
      </c>
      <c r="K51" s="62"/>
      <c r="L51" s="12"/>
      <c r="M51" s="62" t="s">
        <v>8</v>
      </c>
      <c r="N51" s="62"/>
      <c r="O51" s="12"/>
      <c r="P51" s="12"/>
      <c r="Q51" s="12"/>
      <c r="R51" s="12"/>
      <c r="S51" s="15" t="s">
        <v>1</v>
      </c>
    </row>
    <row r="52" spans="1:19" x14ac:dyDescent="0.2">
      <c r="A52" s="28">
        <f>data!BJ$2</f>
        <v>8</v>
      </c>
      <c r="B52" s="29">
        <f>A52/$S52</f>
        <v>0.61538461538461542</v>
      </c>
      <c r="C52" s="28"/>
      <c r="D52" s="28">
        <f>data!BI$2</f>
        <v>3</v>
      </c>
      <c r="E52" s="29">
        <f>D52/$S52</f>
        <v>0.23076923076923078</v>
      </c>
      <c r="F52" s="28"/>
      <c r="G52" s="28">
        <f>data!BH$2</f>
        <v>1</v>
      </c>
      <c r="H52" s="29">
        <f>G52/$S52</f>
        <v>7.6923076923076927E-2</v>
      </c>
      <c r="I52" s="28"/>
      <c r="J52" s="28">
        <f>data!BG$2</f>
        <v>1</v>
      </c>
      <c r="K52" s="29">
        <f>J52/$S52</f>
        <v>7.6923076923076927E-2</v>
      </c>
      <c r="L52" s="28"/>
      <c r="M52" s="28">
        <f>data!BF$2</f>
        <v>0</v>
      </c>
      <c r="N52" s="29">
        <f>M52/$S52</f>
        <v>0</v>
      </c>
      <c r="O52" s="28"/>
      <c r="P52" s="28"/>
      <c r="Q52" s="28"/>
      <c r="R52" s="28"/>
      <c r="S52" s="28">
        <f>M52+J52+G52+D52+A52</f>
        <v>13</v>
      </c>
    </row>
    <row r="54" spans="1:19" x14ac:dyDescent="0.2">
      <c r="A54" s="14" t="s">
        <v>45</v>
      </c>
    </row>
    <row r="55" spans="1:19" x14ac:dyDescent="0.2">
      <c r="A55" s="54" t="s">
        <v>17</v>
      </c>
      <c r="B55" s="55"/>
      <c r="C55" s="3"/>
      <c r="D55" s="54" t="s">
        <v>18</v>
      </c>
      <c r="E55" s="54"/>
      <c r="F55" s="3"/>
      <c r="G55" s="54" t="s">
        <v>52</v>
      </c>
      <c r="H55" s="54"/>
      <c r="I55" s="3"/>
      <c r="J55" s="54" t="s">
        <v>19</v>
      </c>
      <c r="K55" s="54"/>
      <c r="L55" s="3"/>
      <c r="M55" s="54" t="s">
        <v>20</v>
      </c>
      <c r="N55" s="54"/>
      <c r="O55" s="3"/>
      <c r="P55" s="3"/>
      <c r="Q55" s="3"/>
      <c r="R55" s="3"/>
      <c r="S55" s="16" t="s">
        <v>1</v>
      </c>
    </row>
    <row r="56" spans="1:19" x14ac:dyDescent="0.2">
      <c r="A56" s="22">
        <f>data!BK$2</f>
        <v>9</v>
      </c>
      <c r="B56" s="23">
        <f>A56/$S56</f>
        <v>0.69230769230769229</v>
      </c>
      <c r="C56" s="22"/>
      <c r="D56" s="22">
        <f>data!BL$2</f>
        <v>3</v>
      </c>
      <c r="E56" s="23">
        <f>D56/$S56</f>
        <v>0.23076923076923078</v>
      </c>
      <c r="F56" s="22"/>
      <c r="G56" s="22">
        <f>data!BM$2</f>
        <v>0</v>
      </c>
      <c r="H56" s="23">
        <f>G56/$S56</f>
        <v>0</v>
      </c>
      <c r="I56" s="22"/>
      <c r="J56" s="22">
        <f>data!BN$2</f>
        <v>1</v>
      </c>
      <c r="K56" s="23">
        <f>J56/$S56</f>
        <v>7.6923076923076927E-2</v>
      </c>
      <c r="L56" s="22"/>
      <c r="M56" s="22">
        <f>data!BO$2</f>
        <v>0</v>
      </c>
      <c r="N56" s="23">
        <f>M56/$S56</f>
        <v>0</v>
      </c>
      <c r="O56" s="22"/>
      <c r="P56" s="22"/>
      <c r="Q56" s="22"/>
      <c r="R56" s="22"/>
      <c r="S56" s="22">
        <f>M56+J56+G56+D56+A56</f>
        <v>13</v>
      </c>
    </row>
    <row r="58" spans="1:19" x14ac:dyDescent="0.2">
      <c r="A58" s="19" t="s">
        <v>46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</row>
    <row r="59" spans="1:19" x14ac:dyDescent="0.2">
      <c r="A59" s="62" t="s">
        <v>9</v>
      </c>
      <c r="B59" s="63"/>
      <c r="C59" s="12"/>
      <c r="D59" s="62" t="s">
        <v>10</v>
      </c>
      <c r="E59" s="62"/>
      <c r="F59" s="12"/>
      <c r="G59" s="62" t="s">
        <v>16</v>
      </c>
      <c r="H59" s="62"/>
      <c r="I59" s="12"/>
      <c r="J59" s="62" t="s">
        <v>11</v>
      </c>
      <c r="K59" s="62"/>
      <c r="L59" s="12"/>
      <c r="M59" s="62" t="s">
        <v>12</v>
      </c>
      <c r="N59" s="62"/>
      <c r="O59" s="12"/>
      <c r="P59" s="62" t="s">
        <v>53</v>
      </c>
      <c r="Q59" s="62"/>
      <c r="R59" s="12"/>
      <c r="S59" s="15" t="s">
        <v>1</v>
      </c>
    </row>
    <row r="60" spans="1:19" x14ac:dyDescent="0.2">
      <c r="A60" s="28">
        <f>data!BP$2</f>
        <v>9</v>
      </c>
      <c r="B60" s="29">
        <f>A60/$S60</f>
        <v>0.69230769230769229</v>
      </c>
      <c r="C60" s="28"/>
      <c r="D60" s="28">
        <f>data!BQ$2</f>
        <v>3</v>
      </c>
      <c r="E60" s="29">
        <f>D60/$S60</f>
        <v>0.23076923076923078</v>
      </c>
      <c r="F60" s="28"/>
      <c r="G60" s="28">
        <f>data!BR$2</f>
        <v>0</v>
      </c>
      <c r="H60" s="29">
        <f>G60/$S60</f>
        <v>0</v>
      </c>
      <c r="I60" s="28"/>
      <c r="J60" s="28">
        <f>data!BS$2</f>
        <v>0</v>
      </c>
      <c r="K60" s="29">
        <f>J60/$S60</f>
        <v>0</v>
      </c>
      <c r="L60" s="28"/>
      <c r="M60" s="28">
        <f>data!BT$2</f>
        <v>0</v>
      </c>
      <c r="N60" s="29">
        <f>M60/$S60</f>
        <v>0</v>
      </c>
      <c r="O60" s="28"/>
      <c r="P60" s="28">
        <f>data!BU$2</f>
        <v>1</v>
      </c>
      <c r="Q60" s="29">
        <f>P60/$S60</f>
        <v>7.6923076923076927E-2</v>
      </c>
      <c r="R60" s="28"/>
      <c r="S60" s="28">
        <f>M60+J60+G60+D60+A60+P60</f>
        <v>13</v>
      </c>
    </row>
    <row r="62" spans="1:19" x14ac:dyDescent="0.2">
      <c r="A62" s="22"/>
      <c r="B62" s="23"/>
      <c r="C62" s="22"/>
      <c r="D62" s="22"/>
      <c r="E62" s="23"/>
      <c r="F62" s="22"/>
      <c r="G62" s="22"/>
      <c r="H62" s="23"/>
      <c r="I62" s="22"/>
      <c r="J62" s="22"/>
      <c r="K62" s="23"/>
      <c r="L62" s="22"/>
      <c r="M62" s="22"/>
      <c r="N62" s="23"/>
      <c r="O62" s="22"/>
      <c r="P62" s="22"/>
      <c r="Q62" s="22"/>
      <c r="R62" s="22"/>
      <c r="S62" s="22"/>
    </row>
    <row r="65" spans="1:19" x14ac:dyDescent="0.2">
      <c r="A65" s="39" t="s">
        <v>47</v>
      </c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</row>
    <row r="66" spans="1:19" x14ac:dyDescent="0.2">
      <c r="A66" s="51" t="s">
        <v>4</v>
      </c>
      <c r="B66" s="52"/>
      <c r="C66" s="30"/>
      <c r="D66" s="51" t="s">
        <v>5</v>
      </c>
      <c r="E66" s="51"/>
      <c r="F66" s="30"/>
      <c r="G66" s="51" t="s">
        <v>6</v>
      </c>
      <c r="H66" s="51"/>
      <c r="I66" s="30"/>
      <c r="J66" s="51" t="s">
        <v>7</v>
      </c>
      <c r="K66" s="51"/>
      <c r="L66" s="30"/>
      <c r="M66" s="51" t="s">
        <v>8</v>
      </c>
      <c r="N66" s="51"/>
      <c r="O66" s="30"/>
      <c r="P66" s="51" t="s">
        <v>15</v>
      </c>
      <c r="Q66" s="51"/>
      <c r="R66" s="30"/>
      <c r="S66" s="38" t="s">
        <v>1</v>
      </c>
    </row>
    <row r="67" spans="1:19" x14ac:dyDescent="0.2">
      <c r="A67" s="40">
        <f>data!$BZ$2</f>
        <v>4</v>
      </c>
      <c r="B67" s="41">
        <f>A67/$S67</f>
        <v>0.30769230769230771</v>
      </c>
      <c r="C67" s="40"/>
      <c r="D67" s="40">
        <f>data!$BY$2</f>
        <v>4</v>
      </c>
      <c r="E67" s="41">
        <f>D67/$S67</f>
        <v>0.30769230769230771</v>
      </c>
      <c r="F67" s="40"/>
      <c r="G67" s="40">
        <f>data!$BX$2</f>
        <v>3</v>
      </c>
      <c r="H67" s="41">
        <f>G67/$S67</f>
        <v>0.23076923076923078</v>
      </c>
      <c r="I67" s="40"/>
      <c r="J67" s="40">
        <f>data!BW$2</f>
        <v>1</v>
      </c>
      <c r="K67" s="41">
        <f>J67/$S67</f>
        <v>7.6923076923076927E-2</v>
      </c>
      <c r="L67" s="40"/>
      <c r="M67" s="40">
        <f>data!BV$2</f>
        <v>0</v>
      </c>
      <c r="N67" s="41">
        <f>M67/$S67</f>
        <v>0</v>
      </c>
      <c r="O67" s="40"/>
      <c r="P67" s="40">
        <f>data!CA$2</f>
        <v>1</v>
      </c>
      <c r="Q67" s="41">
        <f>P67/$S67</f>
        <v>7.6923076923076927E-2</v>
      </c>
      <c r="R67" s="40"/>
      <c r="S67" s="40">
        <f>M67+J67+G67+D67+A67+P67</f>
        <v>13</v>
      </c>
    </row>
    <row r="69" spans="1:19" x14ac:dyDescent="0.2">
      <c r="A69" s="31" t="s">
        <v>48</v>
      </c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</row>
    <row r="70" spans="1:19" x14ac:dyDescent="0.2">
      <c r="A70" s="53" t="s">
        <v>13</v>
      </c>
      <c r="B70" s="56"/>
      <c r="C70" s="37"/>
      <c r="D70" s="53" t="s">
        <v>14</v>
      </c>
      <c r="E70" s="53"/>
      <c r="F70" s="37"/>
      <c r="G70" s="53" t="s">
        <v>16</v>
      </c>
      <c r="H70" s="53"/>
      <c r="I70" s="37"/>
      <c r="J70" s="53" t="s">
        <v>10</v>
      </c>
      <c r="K70" s="53"/>
      <c r="L70" s="37"/>
      <c r="M70" s="53" t="s">
        <v>9</v>
      </c>
      <c r="N70" s="53"/>
      <c r="O70" s="37"/>
      <c r="P70" s="53" t="s">
        <v>54</v>
      </c>
      <c r="Q70" s="53"/>
      <c r="R70" s="37"/>
      <c r="S70" s="36" t="s">
        <v>1</v>
      </c>
    </row>
    <row r="71" spans="1:19" x14ac:dyDescent="0.2">
      <c r="A71" s="32">
        <f>data!$CB$2</f>
        <v>0</v>
      </c>
      <c r="B71" s="33">
        <f>A71/$S71</f>
        <v>0</v>
      </c>
      <c r="C71" s="32"/>
      <c r="D71" s="32">
        <f>data!$CC$2</f>
        <v>4</v>
      </c>
      <c r="E71" s="33">
        <f>D71/$S71</f>
        <v>0.30769230769230771</v>
      </c>
      <c r="F71" s="32"/>
      <c r="G71" s="32">
        <f>data!$CD$2</f>
        <v>3</v>
      </c>
      <c r="H71" s="33">
        <f>G71/$S71</f>
        <v>0.23076923076923078</v>
      </c>
      <c r="I71" s="32"/>
      <c r="J71" s="32">
        <f>data!$CE$2</f>
        <v>5</v>
      </c>
      <c r="K71" s="33">
        <f>J71/$S71</f>
        <v>0.38461538461538464</v>
      </c>
      <c r="L71" s="32"/>
      <c r="M71" s="32">
        <f>data!CF$2</f>
        <v>1</v>
      </c>
      <c r="N71" s="33">
        <f>M71/$S71</f>
        <v>7.6923076923076927E-2</v>
      </c>
      <c r="O71" s="32"/>
      <c r="P71" s="32">
        <f>data!CG$2</f>
        <v>0</v>
      </c>
      <c r="Q71" s="33">
        <f>P71/$S71</f>
        <v>0</v>
      </c>
      <c r="R71" s="32"/>
      <c r="S71" s="32">
        <f>M71+J71+G71+D71+A71+P71</f>
        <v>13</v>
      </c>
    </row>
    <row r="73" spans="1:19" x14ac:dyDescent="0.2">
      <c r="A73" s="39" t="s">
        <v>49</v>
      </c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</row>
    <row r="74" spans="1:19" x14ac:dyDescent="0.2">
      <c r="A74" s="51" t="s">
        <v>4</v>
      </c>
      <c r="B74" s="52"/>
      <c r="C74" s="30"/>
      <c r="D74" s="51" t="s">
        <v>5</v>
      </c>
      <c r="E74" s="51"/>
      <c r="F74" s="30"/>
      <c r="G74" s="51" t="s">
        <v>6</v>
      </c>
      <c r="H74" s="51"/>
      <c r="I74" s="30"/>
      <c r="J74" s="51" t="s">
        <v>7</v>
      </c>
      <c r="K74" s="51"/>
      <c r="L74" s="30"/>
      <c r="M74" s="51" t="s">
        <v>8</v>
      </c>
      <c r="N74" s="51"/>
      <c r="O74" s="30"/>
      <c r="P74" s="51" t="s">
        <v>55</v>
      </c>
      <c r="Q74" s="51"/>
      <c r="R74" s="30"/>
      <c r="S74" s="38" t="s">
        <v>1</v>
      </c>
    </row>
    <row r="75" spans="1:19" x14ac:dyDescent="0.2">
      <c r="A75" s="40">
        <f>data!$CL$2</f>
        <v>0</v>
      </c>
      <c r="B75" s="41">
        <f>A75/$S75</f>
        <v>0</v>
      </c>
      <c r="C75" s="40"/>
      <c r="D75" s="40">
        <f>data!$CK$2</f>
        <v>1</v>
      </c>
      <c r="E75" s="41">
        <f>D75/$S75</f>
        <v>7.6923076923076927E-2</v>
      </c>
      <c r="F75" s="40"/>
      <c r="G75" s="40">
        <f>data!$CJ$2</f>
        <v>0</v>
      </c>
      <c r="H75" s="41">
        <f>G75/$S75</f>
        <v>0</v>
      </c>
      <c r="I75" s="40"/>
      <c r="J75" s="40">
        <f>data!$CI$2</f>
        <v>0</v>
      </c>
      <c r="K75" s="41">
        <f>J75/$S75</f>
        <v>0</v>
      </c>
      <c r="L75" s="40"/>
      <c r="M75" s="40">
        <f>data!$CH$2</f>
        <v>0</v>
      </c>
      <c r="N75" s="41">
        <f>M75/$S75</f>
        <v>0</v>
      </c>
      <c r="O75" s="40"/>
      <c r="P75" s="40">
        <f>data!$CM$2</f>
        <v>12</v>
      </c>
      <c r="Q75" s="41">
        <f>P75/$S75</f>
        <v>0.92307692307692313</v>
      </c>
      <c r="R75" s="40"/>
      <c r="S75" s="40">
        <f>M75+J75+G75+D75+A75+P75</f>
        <v>13</v>
      </c>
    </row>
    <row r="77" spans="1:19" x14ac:dyDescent="0.2">
      <c r="A77" s="22"/>
      <c r="B77" s="23"/>
      <c r="C77" s="22"/>
      <c r="D77" s="22"/>
      <c r="E77" s="23"/>
      <c r="F77" s="22"/>
      <c r="G77" s="22"/>
      <c r="H77" s="23"/>
      <c r="I77" s="22"/>
      <c r="J77" s="22"/>
      <c r="K77" s="23"/>
      <c r="L77" s="22"/>
      <c r="M77" s="22"/>
      <c r="N77" s="23"/>
      <c r="O77" s="22"/>
      <c r="P77" s="22"/>
      <c r="Q77" s="23"/>
      <c r="R77" s="22"/>
      <c r="S77" s="22"/>
    </row>
    <row r="80" spans="1:19" x14ac:dyDescent="0.2">
      <c r="A80" s="31" t="s">
        <v>50</v>
      </c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</row>
    <row r="81" spans="1:19" x14ac:dyDescent="0.2">
      <c r="A81" s="53" t="s">
        <v>9</v>
      </c>
      <c r="B81" s="56"/>
      <c r="C81" s="37"/>
      <c r="D81" s="53" t="s">
        <v>10</v>
      </c>
      <c r="E81" s="53"/>
      <c r="F81" s="37"/>
      <c r="G81" s="53" t="s">
        <v>16</v>
      </c>
      <c r="H81" s="53"/>
      <c r="I81" s="37"/>
      <c r="J81" s="53" t="s">
        <v>11</v>
      </c>
      <c r="K81" s="53"/>
      <c r="L81" s="37"/>
      <c r="M81" s="53" t="s">
        <v>12</v>
      </c>
      <c r="N81" s="53"/>
      <c r="O81" s="37"/>
      <c r="P81" s="53" t="s">
        <v>56</v>
      </c>
      <c r="Q81" s="53"/>
      <c r="R81" s="37"/>
      <c r="S81" s="36" t="s">
        <v>1</v>
      </c>
    </row>
    <row r="82" spans="1:19" x14ac:dyDescent="0.2">
      <c r="A82" s="32">
        <f>data!$CN$2</f>
        <v>7</v>
      </c>
      <c r="B82" s="33">
        <f>A82/$S82</f>
        <v>0.53846153846153844</v>
      </c>
      <c r="C82" s="32"/>
      <c r="D82" s="32">
        <f>data!$CO$2</f>
        <v>3</v>
      </c>
      <c r="E82" s="33">
        <f>D82/$S82</f>
        <v>0.23076923076923078</v>
      </c>
      <c r="F82" s="32"/>
      <c r="G82" s="37">
        <f>data!$CP$2</f>
        <v>0</v>
      </c>
      <c r="H82" s="34">
        <f>G82/$S82</f>
        <v>0</v>
      </c>
      <c r="I82" s="37"/>
      <c r="J82" s="37">
        <f>data!$CQ$2</f>
        <v>0</v>
      </c>
      <c r="K82" s="34">
        <f>J82/$S82</f>
        <v>0</v>
      </c>
      <c r="L82" s="37"/>
      <c r="M82" s="37">
        <f>data!$CR$2</f>
        <v>0</v>
      </c>
      <c r="N82" s="34">
        <f>M82/$S82</f>
        <v>0</v>
      </c>
      <c r="O82" s="37"/>
      <c r="P82" s="37">
        <f>data!$CS$2</f>
        <v>3</v>
      </c>
      <c r="Q82" s="34">
        <f>P82/$S82</f>
        <v>0.23076923076923078</v>
      </c>
      <c r="R82" s="32"/>
      <c r="S82" s="32">
        <f>M82+J82+G82+D82+A82+P82</f>
        <v>13</v>
      </c>
    </row>
    <row r="84" spans="1:19" x14ac:dyDescent="0.2">
      <c r="A84" s="14" t="s">
        <v>51</v>
      </c>
    </row>
    <row r="85" spans="1:19" x14ac:dyDescent="0.2">
      <c r="A85" s="54" t="s">
        <v>9</v>
      </c>
      <c r="B85" s="55"/>
      <c r="C85" s="35"/>
      <c r="D85" s="54" t="s">
        <v>10</v>
      </c>
      <c r="E85" s="54"/>
      <c r="F85" s="35"/>
      <c r="G85" s="54" t="s">
        <v>16</v>
      </c>
      <c r="H85" s="54"/>
      <c r="I85" s="35"/>
      <c r="J85" s="54" t="s">
        <v>11</v>
      </c>
      <c r="K85" s="54"/>
      <c r="L85" s="35"/>
      <c r="M85" s="54" t="s">
        <v>12</v>
      </c>
      <c r="N85" s="54"/>
      <c r="O85" s="30"/>
      <c r="P85" s="51" t="s">
        <v>57</v>
      </c>
      <c r="Q85" s="51"/>
      <c r="R85" s="3"/>
      <c r="S85" s="16" t="s">
        <v>1</v>
      </c>
    </row>
    <row r="86" spans="1:19" x14ac:dyDescent="0.2">
      <c r="A86" s="22">
        <f>data!$CT$2</f>
        <v>9</v>
      </c>
      <c r="B86" s="23">
        <f>A86/$S86</f>
        <v>0.69230769230769229</v>
      </c>
      <c r="C86" s="22"/>
      <c r="D86" s="22">
        <f>data!$CU$2</f>
        <v>2</v>
      </c>
      <c r="E86" s="23">
        <f>D86/$S86</f>
        <v>0.15384615384615385</v>
      </c>
      <c r="F86" s="22"/>
      <c r="G86" s="22">
        <f>data!$CV$2</f>
        <v>1</v>
      </c>
      <c r="H86" s="23">
        <f>G86/$S86</f>
        <v>7.6923076923076927E-2</v>
      </c>
      <c r="I86" s="22"/>
      <c r="J86" s="22">
        <f>data!$CW$2</f>
        <v>1</v>
      </c>
      <c r="K86" s="23">
        <f>J86/$S86</f>
        <v>7.6923076923076927E-2</v>
      </c>
      <c r="L86" s="22"/>
      <c r="M86" s="3">
        <f>data!$CX$2</f>
        <v>0</v>
      </c>
      <c r="N86" s="27">
        <f>M86/$S86</f>
        <v>0</v>
      </c>
      <c r="O86" s="22"/>
      <c r="P86" s="22">
        <f>data!$CY$2</f>
        <v>0</v>
      </c>
      <c r="Q86" s="23">
        <f>P86/$S86</f>
        <v>0</v>
      </c>
      <c r="R86" s="22"/>
      <c r="S86" s="22">
        <f>M86+J86+G86+D86+A86+P86</f>
        <v>13</v>
      </c>
    </row>
  </sheetData>
  <sheetProtection algorithmName="SHA-512" hashValue="EPvqQYy2/YtBSiYhRlM19zctGUZGAZNjyedJAFh2YRRvAJAvtRy2Uag8mLf26zD5HZ/raWPMramDchN7Dhn8MA==" saltValue="TmVXefapDuj+IzwhsHUAAA==" spinCount="100000" sheet="1" objects="1" scenarios="1" sort="0"/>
  <mergeCells count="110">
    <mergeCell ref="M3:N3"/>
    <mergeCell ref="J7:K7"/>
    <mergeCell ref="M7:N7"/>
    <mergeCell ref="M11:N11"/>
    <mergeCell ref="P59:Q59"/>
    <mergeCell ref="D85:E85"/>
    <mergeCell ref="P85:Q85"/>
    <mergeCell ref="A55:B55"/>
    <mergeCell ref="D55:E55"/>
    <mergeCell ref="G55:H55"/>
    <mergeCell ref="J55:K55"/>
    <mergeCell ref="M55:N55"/>
    <mergeCell ref="A59:B59"/>
    <mergeCell ref="D59:E59"/>
    <mergeCell ref="G59:H59"/>
    <mergeCell ref="J59:K59"/>
    <mergeCell ref="M59:N59"/>
    <mergeCell ref="J43:K43"/>
    <mergeCell ref="M43:N43"/>
    <mergeCell ref="A47:B47"/>
    <mergeCell ref="D47:E47"/>
    <mergeCell ref="G47:H47"/>
    <mergeCell ref="J47:K47"/>
    <mergeCell ref="M47:N47"/>
    <mergeCell ref="A51:B51"/>
    <mergeCell ref="D51:E51"/>
    <mergeCell ref="G51:H51"/>
    <mergeCell ref="J51:K51"/>
    <mergeCell ref="M51:N51"/>
    <mergeCell ref="A11:B11"/>
    <mergeCell ref="D11:E11"/>
    <mergeCell ref="G11:H11"/>
    <mergeCell ref="J11:K11"/>
    <mergeCell ref="A15:B15"/>
    <mergeCell ref="D15:E15"/>
    <mergeCell ref="G15:H15"/>
    <mergeCell ref="J15:K15"/>
    <mergeCell ref="M15:N15"/>
    <mergeCell ref="M19:N19"/>
    <mergeCell ref="M23:N23"/>
    <mergeCell ref="M27:N27"/>
    <mergeCell ref="A3:B3"/>
    <mergeCell ref="D3:E3"/>
    <mergeCell ref="G3:H3"/>
    <mergeCell ref="A7:B7"/>
    <mergeCell ref="D7:E7"/>
    <mergeCell ref="G7:H7"/>
    <mergeCell ref="J3:K3"/>
    <mergeCell ref="A27:B27"/>
    <mergeCell ref="D27:E27"/>
    <mergeCell ref="G27:H27"/>
    <mergeCell ref="A19:B19"/>
    <mergeCell ref="D19:E19"/>
    <mergeCell ref="G19:H19"/>
    <mergeCell ref="J19:K19"/>
    <mergeCell ref="A23:B23"/>
    <mergeCell ref="D23:E23"/>
    <mergeCell ref="G23:H23"/>
    <mergeCell ref="J23:K23"/>
    <mergeCell ref="J27:K27"/>
    <mergeCell ref="P31:Q31"/>
    <mergeCell ref="P35:Q35"/>
    <mergeCell ref="P39:Q39"/>
    <mergeCell ref="P43:Q43"/>
    <mergeCell ref="A39:B39"/>
    <mergeCell ref="D39:E39"/>
    <mergeCell ref="G39:H39"/>
    <mergeCell ref="J39:K39"/>
    <mergeCell ref="M39:N39"/>
    <mergeCell ref="A31:B31"/>
    <mergeCell ref="D31:E31"/>
    <mergeCell ref="G31:H31"/>
    <mergeCell ref="J31:K31"/>
    <mergeCell ref="M31:N31"/>
    <mergeCell ref="A35:B35"/>
    <mergeCell ref="D35:E35"/>
    <mergeCell ref="G35:H35"/>
    <mergeCell ref="J35:K35"/>
    <mergeCell ref="M35:N35"/>
    <mergeCell ref="A43:B43"/>
    <mergeCell ref="D43:E43"/>
    <mergeCell ref="G43:H43"/>
    <mergeCell ref="P66:Q66"/>
    <mergeCell ref="A70:B70"/>
    <mergeCell ref="D70:E70"/>
    <mergeCell ref="G70:H70"/>
    <mergeCell ref="J70:K70"/>
    <mergeCell ref="M70:N70"/>
    <mergeCell ref="P70:Q70"/>
    <mergeCell ref="A66:B66"/>
    <mergeCell ref="D66:E66"/>
    <mergeCell ref="G66:H66"/>
    <mergeCell ref="J66:K66"/>
    <mergeCell ref="M66:N66"/>
    <mergeCell ref="P74:Q74"/>
    <mergeCell ref="A74:B74"/>
    <mergeCell ref="D74:E74"/>
    <mergeCell ref="G74:H74"/>
    <mergeCell ref="J74:K74"/>
    <mergeCell ref="M74:N74"/>
    <mergeCell ref="P81:Q81"/>
    <mergeCell ref="A85:B85"/>
    <mergeCell ref="G85:H85"/>
    <mergeCell ref="J85:K85"/>
    <mergeCell ref="M85:N85"/>
    <mergeCell ref="A81:B81"/>
    <mergeCell ref="D81:E81"/>
    <mergeCell ref="G81:H81"/>
    <mergeCell ref="J81:K81"/>
    <mergeCell ref="M81:N81"/>
  </mergeCells>
  <phoneticPr fontId="4" type="noConversion"/>
  <pageMargins left="0.75" right="0.75" top="0.27083333333333298" bottom="0.75" header="0.5" footer="0.5"/>
  <pageSetup orientation="landscape" horizontalDpi="300" verticalDpi="300" r:id="rId1"/>
  <headerFooter alignWithMargins="0">
    <oddHeader xml:space="preserve">&amp;R&amp;"Arial,Bold"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Summary</vt:lpstr>
      <vt:lpstr>data</vt:lpstr>
      <vt:lpstr>Course1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Ackley, Ryan</dc:creator>
  <cp:lastModifiedBy>Geiger, Tim E.</cp:lastModifiedBy>
  <cp:lastPrinted>2011-06-30T14:00:58Z</cp:lastPrinted>
  <dcterms:created xsi:type="dcterms:W3CDTF">2010-02-01T13:55:35Z</dcterms:created>
  <dcterms:modified xsi:type="dcterms:W3CDTF">2013-12-19T14:29:32Z</dcterms:modified>
</cp:coreProperties>
</file>