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geiger\Desktop\New folder (2)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Q82" i="3"/>
  <c r="N12" i="3"/>
  <c r="S86" i="3"/>
  <c r="Q86" i="3" s="1"/>
  <c r="H82" i="3"/>
  <c r="N1" i="3"/>
  <c r="E82" i="3" l="1"/>
  <c r="K82" i="3"/>
  <c r="Q60" i="3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S4" i="3"/>
  <c r="H86" i="3"/>
  <c r="N28" i="3"/>
  <c r="B82" i="3"/>
  <c r="B67" i="3"/>
  <c r="Q71" i="3"/>
  <c r="Q75" i="3"/>
  <c r="B52" i="3"/>
  <c r="E12" i="3"/>
  <c r="K24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<sst xmlns="http://schemas.openxmlformats.org/spreadsheetml/2006/main" count="254" uniqueCount="164">
  <si>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</si>
  <si>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</si>
  <si>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</si>
  <si>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</si>
  <si>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</si>
  <si>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</si>
  <si>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</si>
  <si>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</si>
  <si>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</si>
  <si>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</si>
  <si>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</si>
  <si>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</si>
  <si>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</si>
  <si>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</si>
  <si>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</si>
  <si>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</si>
  <si>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</si>
  <si>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</si>
  <si>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</si>
  <si>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</si>
  <si>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</si>
  <si>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</si>
  <si>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</si>
  <si>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</si>
  <si>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</si>
  <si>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</si>
  <si>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</si>
  <si>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</si>
  <si>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</si>
  <si>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</si>
  <si>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</si>
  <si>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</si>
  <si>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</si>
  <si>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</si>
  <si>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</si>
  <si>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</si>
  <si>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</si>
  <si>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</si>
  <si>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</si>
  <si>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</si>
  <si>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</si>
  <si>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</si>
  <si>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</si>
  <si>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</si>
  <si>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</si>
  <si>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</si>
  <si>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</si>
  <si>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</si>
  <si>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</si>
  <si>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</si>
  <si>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</si>
  <si>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</si>
  <si>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</si>
  <si>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help</t>
  </si>
  <si>
    <t>no readings</t>
  </si>
  <si>
    <t>no exams</t>
  </si>
  <si>
    <t>no inside tech</t>
  </si>
  <si>
    <t>no outside tech</t>
  </si>
  <si>
    <t>13/SP</t>
  </si>
  <si>
    <t>ENG-260-01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</si>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</sst>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D17" sqref="D17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59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9</v>
      </c>
    </row>
    <row r="7" spans="1:3" x14ac:dyDescent="0.2">
      <c r="A7" t="s">
        <v>31</v>
      </c>
      <c r="B7" t="s">
        <v>58</v>
      </c>
    </row>
  </sheetData>
  <sheetProtection algorithmName="SHA-512" hashValue="JpHcnpHI9ryf4CvjcRvqTPKYBUn/qqzgGBb3fktM9Jk5HbvWs9ULzDJprrBxI5Jo3m9HuM3ZEsj+3WfMdfyyDA==" saltValue="Z0sF6TSJ3BjOgNe87Imd7A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topLeftCell="B1" zoomScale="125" zoomScaleNormal="60" workbookViewId="0">
      <selection activeCell="GI1" sqref="GI1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60</v>
      </c>
      <c r="B1" s="2" t="s">
        <v>61</v>
      </c>
      <c r="C1" s="1" t="s">
        <v>62</v>
      </c>
      <c r="D1" s="1" t="s">
        <v>63</v>
      </c>
      <c r="E1" s="1" t="s">
        <v>64</v>
      </c>
      <c r="F1" s="1" t="s">
        <v>65</v>
      </c>
      <c r="G1" s="2" t="s">
        <v>66</v>
      </c>
      <c r="H1" s="2" t="s">
        <v>67</v>
      </c>
      <c r="I1" s="2" t="s">
        <v>68</v>
      </c>
      <c r="J1" s="2" t="s">
        <v>69</v>
      </c>
      <c r="K1" s="2" t="s">
        <v>70</v>
      </c>
      <c r="L1" s="2" t="s">
        <v>71</v>
      </c>
      <c r="M1" s="2" t="s">
        <v>72</v>
      </c>
      <c r="N1" s="2" t="s">
        <v>73</v>
      </c>
      <c r="O1" s="2" t="s">
        <v>74</v>
      </c>
      <c r="P1" s="2" t="s">
        <v>75</v>
      </c>
      <c r="Q1" s="2" t="s">
        <v>76</v>
      </c>
      <c r="R1" s="2" t="s">
        <v>77</v>
      </c>
      <c r="S1" s="2" t="s">
        <v>78</v>
      </c>
      <c r="T1" s="2" t="s">
        <v>79</v>
      </c>
      <c r="U1" s="2" t="s">
        <v>80</v>
      </c>
      <c r="V1" s="2" t="s">
        <v>81</v>
      </c>
      <c r="W1" s="2" t="s">
        <v>82</v>
      </c>
      <c r="X1" s="2" t="s">
        <v>83</v>
      </c>
      <c r="Y1" s="2" t="s">
        <v>84</v>
      </c>
      <c r="Z1" s="2" t="s">
        <v>85</v>
      </c>
      <c r="AA1" s="2" t="s">
        <v>86</v>
      </c>
      <c r="AB1" s="2" t="s">
        <v>87</v>
      </c>
      <c r="AC1" s="2" t="s">
        <v>88</v>
      </c>
      <c r="AD1" s="2" t="s">
        <v>89</v>
      </c>
      <c r="AE1" s="2" t="s">
        <v>90</v>
      </c>
      <c r="AF1" s="2" t="s">
        <v>91</v>
      </c>
      <c r="AG1" s="2" t="s">
        <v>92</v>
      </c>
      <c r="AH1" s="2" t="s">
        <v>93</v>
      </c>
      <c r="AI1" s="2" t="s">
        <v>94</v>
      </c>
      <c r="AJ1" s="2" t="s">
        <v>95</v>
      </c>
      <c r="AK1" s="2" t="s">
        <v>96</v>
      </c>
      <c r="AL1" s="2" t="s">
        <v>97</v>
      </c>
      <c r="AM1" s="2" t="s">
        <v>98</v>
      </c>
      <c r="AN1" s="2" t="s">
        <v>99</v>
      </c>
      <c r="AO1" s="2" t="s">
        <v>100</v>
      </c>
      <c r="AP1" s="2" t="s">
        <v>101</v>
      </c>
      <c r="AQ1" s="2" t="s">
        <v>102</v>
      </c>
      <c r="AR1" s="2" t="s">
        <v>103</v>
      </c>
      <c r="AS1" s="2" t="s">
        <v>104</v>
      </c>
      <c r="AT1" s="2" t="s">
        <v>105</v>
      </c>
      <c r="AU1" s="2" t="s">
        <v>106</v>
      </c>
      <c r="AV1" s="2" t="s">
        <v>107</v>
      </c>
      <c r="AW1" s="2" t="s">
        <v>108</v>
      </c>
      <c r="AX1" s="2" t="s">
        <v>109</v>
      </c>
      <c r="AY1" s="2" t="s">
        <v>110</v>
      </c>
      <c r="AZ1" s="2" t="s">
        <v>111</v>
      </c>
      <c r="BA1" s="2" t="s">
        <v>112</v>
      </c>
      <c r="BB1" s="2" t="s">
        <v>113</v>
      </c>
      <c r="BC1" s="2" t="s">
        <v>114</v>
      </c>
      <c r="BD1" s="2" t="s">
        <v>115</v>
      </c>
      <c r="BE1" s="2" t="s">
        <v>116</v>
      </c>
      <c r="BF1" s="2" t="s">
        <v>117</v>
      </c>
      <c r="BG1" s="2" t="s">
        <v>118</v>
      </c>
      <c r="BH1" s="2" t="s">
        <v>119</v>
      </c>
      <c r="BI1" s="2" t="s">
        <v>120</v>
      </c>
      <c r="BJ1" s="2" t="s">
        <v>121</v>
      </c>
      <c r="BK1" s="2" t="s">
        <v>122</v>
      </c>
      <c r="BL1" s="2" t="s">
        <v>123</v>
      </c>
      <c r="BM1" s="2" t="s">
        <v>124</v>
      </c>
      <c r="BN1" s="2" t="s">
        <v>125</v>
      </c>
      <c r="BO1" s="2" t="s">
        <v>126</v>
      </c>
      <c r="BP1" s="2" t="s">
        <v>127</v>
      </c>
      <c r="BQ1" s="2" t="s">
        <v>128</v>
      </c>
      <c r="BR1" s="2" t="s">
        <v>129</v>
      </c>
      <c r="BS1" s="2" t="s">
        <v>130</v>
      </c>
      <c r="BT1" s="2" t="s">
        <v>131</v>
      </c>
      <c r="BU1" s="2" t="s">
        <v>132</v>
      </c>
      <c r="BV1" s="2" t="s">
        <v>133</v>
      </c>
      <c r="BW1" s="2" t="s">
        <v>134</v>
      </c>
      <c r="BX1" s="2" t="s">
        <v>135</v>
      </c>
      <c r="BY1" s="2" t="s">
        <v>136</v>
      </c>
      <c r="BZ1" s="2" t="s">
        <v>137</v>
      </c>
      <c r="CA1" s="2" t="s">
        <v>138</v>
      </c>
      <c r="CB1" s="2" t="s">
        <v>139</v>
      </c>
      <c r="CC1" s="2" t="s">
        <v>140</v>
      </c>
      <c r="CD1" s="2" t="s">
        <v>141</v>
      </c>
      <c r="CE1" s="2" t="s">
        <v>142</v>
      </c>
      <c r="CF1" s="2" t="s">
        <v>143</v>
      </c>
      <c r="CG1" s="2" t="s">
        <v>144</v>
      </c>
      <c r="CH1" s="2" t="s">
        <v>145</v>
      </c>
      <c r="CI1" s="2" t="s">
        <v>146</v>
      </c>
      <c r="CJ1" s="2" t="s">
        <v>147</v>
      </c>
      <c r="CK1" s="2" t="s">
        <v>148</v>
      </c>
      <c r="CL1" s="2" t="s">
        <v>149</v>
      </c>
      <c r="CM1" s="2" t="s">
        <v>150</v>
      </c>
      <c r="CN1" s="2" t="s">
        <v>151</v>
      </c>
      <c r="CO1" s="2" t="s">
        <v>152</v>
      </c>
      <c r="CP1" s="2" t="s">
        <v>153</v>
      </c>
      <c r="CQ1" s="2" t="s">
        <v>154</v>
      </c>
      <c r="CR1" s="2" t="s">
        <v>155</v>
      </c>
      <c r="CS1" s="2" t="s">
        <v>156</v>
      </c>
      <c r="CT1" s="2" t="s">
        <v>157</v>
      </c>
      <c r="CU1" s="2" t="s">
        <v>158</v>
      </c>
      <c r="CV1" s="2" t="s">
        <v>159</v>
      </c>
      <c r="CW1" s="2" t="s">
        <v>160</v>
      </c>
      <c r="CX1" s="2" t="s">
        <v>161</v>
      </c>
      <c r="CY1" s="2" t="s">
        <v>162</v>
      </c>
    </row>
    <row r="2" spans="1:103" x14ac:dyDescent="0.2">
      <c r="A2" s="2" t="s">
        <v>163</v>
      </c>
      <c r="B2" s="2">
        <v>0</v>
      </c>
      <c r="C2" s="1">
        <v>0</v>
      </c>
      <c r="D2" s="1">
        <v>0</v>
      </c>
      <c r="E2" s="1">
        <v>6</v>
      </c>
      <c r="F2" s="1">
        <v>3</v>
      </c>
      <c r="G2" s="2">
        <v>0</v>
      </c>
      <c r="H2" s="2">
        <v>0</v>
      </c>
      <c r="I2" s="2">
        <v>0</v>
      </c>
      <c r="J2" s="2">
        <v>3</v>
      </c>
      <c r="K2" s="2">
        <v>6</v>
      </c>
      <c r="L2" s="2">
        <v>0</v>
      </c>
      <c r="M2" s="2">
        <v>0</v>
      </c>
      <c r="N2" s="2">
        <v>2</v>
      </c>
      <c r="O2" s="2">
        <v>4</v>
      </c>
      <c r="P2" s="2">
        <v>3</v>
      </c>
      <c r="Q2" s="2">
        <v>0</v>
      </c>
      <c r="R2" s="2">
        <v>9</v>
      </c>
      <c r="S2" s="2">
        <v>0</v>
      </c>
      <c r="T2" s="2">
        <v>0</v>
      </c>
      <c r="U2" s="2">
        <v>9</v>
      </c>
      <c r="V2" s="2">
        <v>0</v>
      </c>
      <c r="W2" s="2">
        <v>0</v>
      </c>
      <c r="X2" s="2">
        <v>0</v>
      </c>
      <c r="Y2" s="2">
        <v>0</v>
      </c>
      <c r="Z2" s="2">
        <v>4</v>
      </c>
      <c r="AA2" s="2">
        <v>5</v>
      </c>
      <c r="AB2" s="2">
        <v>0</v>
      </c>
      <c r="AC2" s="2">
        <v>0</v>
      </c>
      <c r="AD2" s="2">
        <v>0</v>
      </c>
      <c r="AE2" s="2">
        <v>2</v>
      </c>
      <c r="AF2" s="2">
        <v>7</v>
      </c>
      <c r="AG2" s="2">
        <v>0</v>
      </c>
      <c r="AH2" s="2">
        <v>0</v>
      </c>
      <c r="AI2" s="2">
        <v>0</v>
      </c>
      <c r="AJ2" s="2">
        <v>2</v>
      </c>
      <c r="AK2" s="2">
        <v>7</v>
      </c>
      <c r="AL2" s="2">
        <v>0</v>
      </c>
      <c r="AM2" s="2">
        <v>0</v>
      </c>
      <c r="AN2" s="2">
        <v>9</v>
      </c>
      <c r="AO2" s="2">
        <v>0</v>
      </c>
      <c r="AP2" s="2">
        <v>0</v>
      </c>
      <c r="AQ2" s="2">
        <v>0</v>
      </c>
      <c r="AR2" s="2">
        <v>0</v>
      </c>
      <c r="AS2" s="2">
        <v>2</v>
      </c>
      <c r="AT2" s="2">
        <v>3</v>
      </c>
      <c r="AU2" s="2">
        <v>4</v>
      </c>
      <c r="AV2" s="2">
        <v>0</v>
      </c>
      <c r="AW2" s="2">
        <v>0</v>
      </c>
      <c r="AX2" s="2">
        <v>0</v>
      </c>
      <c r="AY2" s="2">
        <v>5</v>
      </c>
      <c r="AZ2" s="2">
        <v>4</v>
      </c>
      <c r="BA2" s="2">
        <v>0</v>
      </c>
      <c r="BB2" s="2">
        <v>0</v>
      </c>
      <c r="BC2" s="2">
        <v>0</v>
      </c>
      <c r="BD2" s="2">
        <v>3</v>
      </c>
      <c r="BE2" s="2">
        <v>6</v>
      </c>
      <c r="BF2" s="2">
        <v>0</v>
      </c>
      <c r="BG2" s="2">
        <v>0</v>
      </c>
      <c r="BH2" s="2">
        <v>0</v>
      </c>
      <c r="BI2" s="2">
        <v>3</v>
      </c>
      <c r="BJ2" s="2">
        <v>6</v>
      </c>
      <c r="BK2" s="2">
        <v>8</v>
      </c>
      <c r="BL2" s="2">
        <v>0</v>
      </c>
      <c r="BM2" s="2">
        <v>1</v>
      </c>
      <c r="BN2" s="2">
        <v>0</v>
      </c>
      <c r="BO2" s="2">
        <v>0</v>
      </c>
      <c r="BP2" s="2">
        <v>8</v>
      </c>
      <c r="BQ2" s="2">
        <v>0</v>
      </c>
      <c r="BR2" s="2">
        <v>0</v>
      </c>
      <c r="BS2" s="2">
        <v>0</v>
      </c>
      <c r="BT2" s="2">
        <v>0</v>
      </c>
      <c r="BU2" s="2">
        <v>1</v>
      </c>
      <c r="BV2" s="2">
        <v>0</v>
      </c>
      <c r="BW2" s="2">
        <v>0</v>
      </c>
      <c r="BX2" s="2">
        <v>1</v>
      </c>
      <c r="BY2" s="2">
        <v>3</v>
      </c>
      <c r="BZ2" s="2">
        <v>5</v>
      </c>
      <c r="CA2" s="2">
        <v>0</v>
      </c>
      <c r="CB2" s="2">
        <v>0</v>
      </c>
      <c r="CC2" s="2">
        <v>0</v>
      </c>
      <c r="CD2" s="2">
        <v>2</v>
      </c>
      <c r="CE2" s="2">
        <v>4</v>
      </c>
      <c r="CF2" s="2">
        <v>3</v>
      </c>
      <c r="CG2" s="2">
        <v>0</v>
      </c>
      <c r="CH2" s="2">
        <v>0</v>
      </c>
      <c r="CI2" s="2">
        <v>0</v>
      </c>
      <c r="CJ2" s="2">
        <v>0</v>
      </c>
      <c r="CK2" s="2">
        <v>1</v>
      </c>
      <c r="CL2" s="2">
        <v>0</v>
      </c>
      <c r="CM2" s="2">
        <v>8</v>
      </c>
      <c r="CN2" s="2">
        <v>6</v>
      </c>
      <c r="CO2" s="2">
        <v>1</v>
      </c>
      <c r="CP2" s="2">
        <v>0</v>
      </c>
      <c r="CQ2" s="2">
        <v>0</v>
      </c>
      <c r="CR2" s="2">
        <v>0</v>
      </c>
      <c r="CS2" s="2">
        <v>2</v>
      </c>
      <c r="CT2" s="2">
        <v>7</v>
      </c>
      <c r="CU2" s="2">
        <v>1</v>
      </c>
      <c r="CV2" s="2">
        <v>0</v>
      </c>
      <c r="CW2" s="2">
        <v>0</v>
      </c>
      <c r="CX2" s="2">
        <v>0</v>
      </c>
      <c r="CY2" s="2">
        <v>1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5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7"/>
      <c r="B12" s="46"/>
      <c r="C12" s="46"/>
      <c r="D12" s="46"/>
      <c r="E12" s="46"/>
      <c r="F12" s="46"/>
    </row>
    <row r="13" spans="1:103" x14ac:dyDescent="0.2">
      <c r="A13" s="48"/>
      <c r="B13" s="46"/>
      <c r="C13" s="5"/>
      <c r="D13" s="5"/>
      <c r="E13" s="5"/>
      <c r="F13" s="5"/>
    </row>
    <row r="14" spans="1:103" x14ac:dyDescent="0.2">
      <c r="A14" s="45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7"/>
      <c r="B18" s="46"/>
      <c r="C18" s="46"/>
      <c r="D18" s="46"/>
      <c r="E18" s="46"/>
      <c r="F18" s="46"/>
    </row>
    <row r="19" spans="1:6" x14ac:dyDescent="0.2">
      <c r="A19" s="48"/>
      <c r="B19" s="46"/>
      <c r="C19" s="5"/>
      <c r="D19" s="5"/>
      <c r="E19" s="5"/>
      <c r="F19" s="5"/>
    </row>
    <row r="20" spans="1:6" x14ac:dyDescent="0.2">
      <c r="A20" s="45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7"/>
      <c r="B25" s="46"/>
      <c r="C25" s="46"/>
      <c r="D25" s="46"/>
      <c r="E25" s="46"/>
      <c r="F25" s="46"/>
    </row>
    <row r="26" spans="1:6" x14ac:dyDescent="0.2">
      <c r="A26" s="48"/>
      <c r="B26" s="46"/>
      <c r="C26" s="5"/>
      <c r="D26" s="5"/>
      <c r="E26" s="5"/>
      <c r="F26" s="5"/>
    </row>
    <row r="27" spans="1:6" x14ac:dyDescent="0.2">
      <c r="A27" s="45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7"/>
      <c r="B34" s="46"/>
      <c r="C34" s="46"/>
      <c r="D34" s="46"/>
      <c r="E34" s="46"/>
      <c r="F34" s="46"/>
    </row>
    <row r="35" spans="1:6" x14ac:dyDescent="0.2">
      <c r="A35" s="48"/>
      <c r="B35" s="46"/>
      <c r="C35" s="5"/>
      <c r="D35" s="5"/>
      <c r="E35" s="5"/>
      <c r="F35" s="5"/>
    </row>
    <row r="36" spans="1:6" x14ac:dyDescent="0.2">
      <c r="A36" s="45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7"/>
      <c r="B42" s="46"/>
      <c r="C42" s="46"/>
      <c r="D42" s="46"/>
      <c r="E42" s="46"/>
      <c r="F42" s="46"/>
    </row>
    <row r="43" spans="1:6" x14ac:dyDescent="0.2">
      <c r="A43" s="48"/>
      <c r="B43" s="46"/>
      <c r="C43" s="5"/>
      <c r="D43" s="5"/>
      <c r="E43" s="5"/>
      <c r="F43" s="5"/>
    </row>
    <row r="44" spans="1:6" x14ac:dyDescent="0.2">
      <c r="A44" s="45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7"/>
      <c r="B50" s="46"/>
      <c r="C50" s="46"/>
      <c r="D50" s="46"/>
      <c r="E50" s="46"/>
      <c r="F50" s="46"/>
    </row>
    <row r="51" spans="1:6" x14ac:dyDescent="0.2">
      <c r="A51" s="48"/>
      <c r="B51" s="46"/>
      <c r="C51" s="5"/>
      <c r="D51" s="5"/>
      <c r="E51" s="5"/>
      <c r="F51" s="5"/>
    </row>
    <row r="52" spans="1:6" x14ac:dyDescent="0.2">
      <c r="A52" s="45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7"/>
      <c r="B57" s="46"/>
      <c r="C57" s="46"/>
      <c r="D57" s="46"/>
      <c r="E57" s="46"/>
      <c r="F57" s="46"/>
    </row>
    <row r="58" spans="1:6" x14ac:dyDescent="0.2">
      <c r="A58" s="48"/>
      <c r="B58" s="46"/>
      <c r="C58" s="5"/>
      <c r="D58" s="5"/>
      <c r="E58" s="5"/>
      <c r="F58" s="5"/>
    </row>
    <row r="59" spans="1:6" x14ac:dyDescent="0.2">
      <c r="A59" s="45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7"/>
      <c r="B66" s="46"/>
      <c r="C66" s="46"/>
      <c r="D66" s="46"/>
      <c r="E66" s="46"/>
      <c r="F66" s="46"/>
    </row>
    <row r="67" spans="1:6" x14ac:dyDescent="0.2">
      <c r="A67" s="48"/>
      <c r="B67" s="46"/>
      <c r="C67" s="5"/>
      <c r="D67" s="5"/>
      <c r="E67" s="5"/>
      <c r="F67" s="5"/>
    </row>
    <row r="68" spans="1:6" x14ac:dyDescent="0.2">
      <c r="A68" s="45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7"/>
      <c r="B75" s="46"/>
      <c r="C75" s="46"/>
      <c r="D75" s="46"/>
      <c r="E75" s="46"/>
      <c r="F75" s="46"/>
    </row>
    <row r="76" spans="1:6" x14ac:dyDescent="0.2">
      <c r="A76" s="48"/>
      <c r="B76" s="46"/>
      <c r="C76" s="5"/>
      <c r="D76" s="5"/>
      <c r="E76" s="5"/>
      <c r="F76" s="5"/>
    </row>
    <row r="77" spans="1:6" x14ac:dyDescent="0.2">
      <c r="A77" s="45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7"/>
      <c r="B84" s="46"/>
      <c r="C84" s="46"/>
      <c r="D84" s="46"/>
      <c r="E84" s="46"/>
      <c r="F84" s="46"/>
    </row>
    <row r="85" spans="1:6" x14ac:dyDescent="0.2">
      <c r="A85" s="48"/>
      <c r="B85" s="46"/>
      <c r="C85" s="5"/>
      <c r="D85" s="5"/>
      <c r="E85" s="5"/>
      <c r="F85" s="5"/>
    </row>
    <row r="86" spans="1:6" x14ac:dyDescent="0.2">
      <c r="A86" s="45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7"/>
      <c r="B93" s="46"/>
      <c r="C93" s="46"/>
      <c r="D93" s="46"/>
      <c r="E93" s="46"/>
      <c r="F93" s="46"/>
    </row>
    <row r="94" spans="1:6" x14ac:dyDescent="0.2">
      <c r="A94" s="48"/>
      <c r="B94" s="46"/>
      <c r="C94" s="5"/>
      <c r="D94" s="5"/>
      <c r="E94" s="5"/>
      <c r="F94" s="5"/>
    </row>
    <row r="95" spans="1:6" x14ac:dyDescent="0.2">
      <c r="A95" s="45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7"/>
      <c r="B101" s="46"/>
      <c r="C101" s="46"/>
      <c r="D101" s="46"/>
      <c r="E101" s="46"/>
      <c r="F101" s="46"/>
    </row>
    <row r="102" spans="1:6" x14ac:dyDescent="0.2">
      <c r="A102" s="48"/>
      <c r="B102" s="46"/>
      <c r="C102" s="5"/>
      <c r="D102" s="5"/>
      <c r="E102" s="5"/>
      <c r="F102" s="5"/>
    </row>
    <row r="103" spans="1:6" x14ac:dyDescent="0.2">
      <c r="A103" s="45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7"/>
      <c r="B109" s="46"/>
      <c r="C109" s="46"/>
      <c r="D109" s="46"/>
      <c r="E109" s="46"/>
      <c r="F109" s="46"/>
    </row>
    <row r="110" spans="1:6" x14ac:dyDescent="0.2">
      <c r="A110" s="48"/>
      <c r="B110" s="46"/>
      <c r="C110" s="5"/>
      <c r="D110" s="5"/>
      <c r="E110" s="5"/>
      <c r="F110" s="5"/>
    </row>
    <row r="111" spans="1:6" x14ac:dyDescent="0.2">
      <c r="A111" s="45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7"/>
      <c r="B117" s="46"/>
      <c r="C117" s="46"/>
      <c r="D117" s="46"/>
      <c r="E117" s="46"/>
      <c r="F117" s="46"/>
    </row>
    <row r="118" spans="1:6" x14ac:dyDescent="0.2">
      <c r="A118" s="48"/>
      <c r="B118" s="46"/>
      <c r="C118" s="5"/>
      <c r="D118" s="5"/>
      <c r="E118" s="5"/>
      <c r="F118" s="5"/>
    </row>
    <row r="119" spans="1:6" x14ac:dyDescent="0.2">
      <c r="A119" s="45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7"/>
      <c r="B126" s="46"/>
      <c r="C126" s="46"/>
      <c r="D126" s="46"/>
      <c r="E126" s="46"/>
      <c r="F126" s="46"/>
    </row>
    <row r="127" spans="1:6" x14ac:dyDescent="0.2">
      <c r="A127" s="48"/>
      <c r="B127" s="46"/>
      <c r="C127" s="5"/>
      <c r="D127" s="5"/>
      <c r="E127" s="5"/>
      <c r="F127" s="5"/>
    </row>
    <row r="128" spans="1:6" x14ac:dyDescent="0.2">
      <c r="A128" s="45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7"/>
      <c r="B134" s="46"/>
      <c r="C134" s="46"/>
      <c r="D134" s="46"/>
      <c r="E134" s="46"/>
      <c r="F134" s="46"/>
    </row>
    <row r="135" spans="1:6" x14ac:dyDescent="0.2">
      <c r="A135" s="48"/>
      <c r="B135" s="46"/>
      <c r="C135" s="5"/>
      <c r="D135" s="5"/>
      <c r="E135" s="5"/>
      <c r="F135" s="5"/>
    </row>
    <row r="136" spans="1:6" x14ac:dyDescent="0.2">
      <c r="A136" s="45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7"/>
      <c r="B141" s="46"/>
      <c r="C141" s="46"/>
      <c r="D141" s="46"/>
      <c r="E141" s="46"/>
      <c r="F141" s="46"/>
    </row>
    <row r="142" spans="1:6" x14ac:dyDescent="0.2">
      <c r="A142" s="48"/>
      <c r="B142" s="46"/>
      <c r="C142" s="5"/>
      <c r="D142" s="5"/>
      <c r="E142" s="5"/>
      <c r="F142" s="5"/>
    </row>
    <row r="143" spans="1:6" x14ac:dyDescent="0.2">
      <c r="A143" s="45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7"/>
      <c r="B149" s="46"/>
      <c r="C149" s="46"/>
      <c r="D149" s="46"/>
      <c r="E149" s="46"/>
      <c r="F149" s="46"/>
    </row>
    <row r="150" spans="1:6" x14ac:dyDescent="0.2">
      <c r="A150" s="48"/>
      <c r="B150" s="46"/>
      <c r="C150" s="5"/>
      <c r="D150" s="5"/>
      <c r="E150" s="5"/>
      <c r="F150" s="5"/>
    </row>
    <row r="151" spans="1:6" x14ac:dyDescent="0.2">
      <c r="A151" s="45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7"/>
      <c r="B158" s="46"/>
      <c r="C158" s="46"/>
      <c r="D158" s="46"/>
      <c r="E158" s="46"/>
      <c r="F158" s="46"/>
    </row>
    <row r="159" spans="1:6" x14ac:dyDescent="0.2">
      <c r="A159" s="48"/>
      <c r="B159" s="46"/>
      <c r="C159" s="5"/>
      <c r="D159" s="5"/>
      <c r="E159" s="5"/>
      <c r="F159" s="5"/>
    </row>
    <row r="160" spans="1:6" x14ac:dyDescent="0.2">
      <c r="A160" s="45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7"/>
      <c r="B167" s="46"/>
      <c r="C167" s="46"/>
      <c r="D167" s="46"/>
      <c r="E167" s="46"/>
      <c r="F167" s="46"/>
    </row>
    <row r="168" spans="1:6" x14ac:dyDescent="0.2">
      <c r="A168" s="48"/>
      <c r="B168" s="46"/>
      <c r="C168" s="5"/>
      <c r="D168" s="5"/>
      <c r="E168" s="5"/>
      <c r="F168" s="5"/>
    </row>
    <row r="169" spans="1:6" x14ac:dyDescent="0.2">
      <c r="A169" s="45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7"/>
      <c r="B177" s="46"/>
      <c r="C177" s="46"/>
      <c r="D177" s="46"/>
      <c r="E177" s="46"/>
      <c r="F177" s="46"/>
    </row>
    <row r="178" spans="1:6" x14ac:dyDescent="0.2">
      <c r="A178" s="48"/>
      <c r="B178" s="46"/>
      <c r="C178" s="5"/>
      <c r="D178" s="5"/>
      <c r="E178" s="5"/>
      <c r="F178" s="5"/>
    </row>
    <row r="179" spans="1:6" x14ac:dyDescent="0.2">
      <c r="A179" s="45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7"/>
      <c r="B187" s="46"/>
      <c r="C187" s="46"/>
      <c r="D187" s="46"/>
      <c r="E187" s="46"/>
      <c r="F187" s="46"/>
    </row>
    <row r="188" spans="1:6" x14ac:dyDescent="0.2">
      <c r="A188" s="48"/>
      <c r="B188" s="46"/>
      <c r="C188" s="5"/>
      <c r="D188" s="5"/>
      <c r="E188" s="5"/>
      <c r="F188" s="5"/>
    </row>
    <row r="189" spans="1:6" x14ac:dyDescent="0.2">
      <c r="A189" s="45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7"/>
      <c r="B196" s="46"/>
      <c r="C196" s="46"/>
      <c r="D196" s="46"/>
      <c r="E196" s="46"/>
      <c r="F196" s="46"/>
    </row>
    <row r="197" spans="1:6" x14ac:dyDescent="0.2">
      <c r="A197" s="48"/>
      <c r="B197" s="46"/>
      <c r="C197" s="5"/>
      <c r="D197" s="5"/>
      <c r="E197" s="5"/>
      <c r="F197" s="5"/>
    </row>
    <row r="198" spans="1:6" x14ac:dyDescent="0.2">
      <c r="A198" s="45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7"/>
      <c r="B205" s="46"/>
      <c r="C205" s="46"/>
      <c r="D205" s="46"/>
      <c r="E205" s="46"/>
      <c r="F205" s="46"/>
    </row>
    <row r="206" spans="1:6" x14ac:dyDescent="0.2">
      <c r="A206" s="48"/>
      <c r="B206" s="46"/>
      <c r="C206" s="5"/>
      <c r="D206" s="5"/>
      <c r="E206" s="5"/>
      <c r="F206" s="5"/>
    </row>
    <row r="207" spans="1:6" x14ac:dyDescent="0.2">
      <c r="A207" s="45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7"/>
      <c r="B214" s="46"/>
      <c r="C214" s="46"/>
      <c r="D214" s="46"/>
      <c r="E214" s="46"/>
      <c r="F214" s="46"/>
    </row>
    <row r="215" spans="1:6" x14ac:dyDescent="0.2">
      <c r="A215" s="48"/>
      <c r="B215" s="46"/>
      <c r="C215" s="5"/>
      <c r="D215" s="5"/>
      <c r="E215" s="5"/>
      <c r="F215" s="5"/>
    </row>
    <row r="216" spans="1:6" x14ac:dyDescent="0.2">
      <c r="A216" s="45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7"/>
      <c r="B223" s="46"/>
      <c r="C223" s="46"/>
      <c r="D223" s="46"/>
      <c r="E223" s="46"/>
      <c r="F223" s="46"/>
    </row>
    <row r="224" spans="1:6" x14ac:dyDescent="0.2">
      <c r="A224" s="48"/>
      <c r="B224" s="46"/>
      <c r="C224" s="5"/>
      <c r="D224" s="5"/>
      <c r="E224" s="5"/>
      <c r="F224" s="5"/>
    </row>
    <row r="225" spans="1:6" x14ac:dyDescent="0.2">
      <c r="A225" s="45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7"/>
      <c r="B232" s="46"/>
      <c r="C232" s="46"/>
      <c r="D232" s="46"/>
      <c r="E232" s="46"/>
      <c r="F232" s="46"/>
    </row>
    <row r="233" spans="1:6" x14ac:dyDescent="0.2">
      <c r="A233" s="48"/>
      <c r="B233" s="46"/>
      <c r="C233" s="5"/>
      <c r="D233" s="5"/>
      <c r="E233" s="5"/>
      <c r="F233" s="5"/>
    </row>
    <row r="234" spans="1:6" x14ac:dyDescent="0.2">
      <c r="A234" s="45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7"/>
      <c r="B240" s="46"/>
      <c r="C240" s="46"/>
      <c r="D240" s="46"/>
      <c r="E240" s="46"/>
      <c r="F240" s="46"/>
    </row>
    <row r="241" spans="1:6" x14ac:dyDescent="0.2">
      <c r="A241" s="48"/>
      <c r="B241" s="46"/>
      <c r="C241" s="5"/>
      <c r="D241" s="5"/>
      <c r="E241" s="5"/>
      <c r="F241" s="5"/>
    </row>
    <row r="242" spans="1:6" x14ac:dyDescent="0.2">
      <c r="A242" s="45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7"/>
      <c r="B249" s="46"/>
      <c r="C249" s="46"/>
      <c r="D249" s="46"/>
      <c r="E249" s="46"/>
      <c r="F249" s="46"/>
    </row>
    <row r="250" spans="1:6" x14ac:dyDescent="0.2">
      <c r="A250" s="48"/>
      <c r="B250" s="46"/>
      <c r="C250" s="5"/>
      <c r="D250" s="5"/>
      <c r="E250" s="5"/>
      <c r="F250" s="5"/>
    </row>
    <row r="251" spans="1:6" x14ac:dyDescent="0.2">
      <c r="A251" s="45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7"/>
      <c r="B257" s="46"/>
      <c r="C257" s="46"/>
      <c r="D257" s="46"/>
      <c r="E257" s="46"/>
      <c r="F257" s="46"/>
    </row>
    <row r="258" spans="1:6" x14ac:dyDescent="0.2">
      <c r="A258" s="48"/>
      <c r="B258" s="46"/>
      <c r="C258" s="5"/>
      <c r="D258" s="5"/>
      <c r="E258" s="5"/>
      <c r="F258" s="5"/>
    </row>
    <row r="259" spans="1:6" x14ac:dyDescent="0.2">
      <c r="A259" s="45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7"/>
      <c r="B263" s="46"/>
      <c r="C263" s="46"/>
      <c r="D263" s="46"/>
      <c r="E263" s="46"/>
      <c r="F263" s="46"/>
    </row>
    <row r="264" spans="1:6" x14ac:dyDescent="0.2">
      <c r="A264" s="48"/>
      <c r="B264" s="46"/>
      <c r="C264" s="5"/>
      <c r="D264" s="5"/>
      <c r="E264" s="5"/>
      <c r="F264" s="5"/>
    </row>
    <row r="265" spans="1:6" x14ac:dyDescent="0.2">
      <c r="A265" s="45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5"/>
      <c r="B270" s="46"/>
      <c r="C270" s="7"/>
      <c r="D270" s="8"/>
      <c r="E270" s="9"/>
      <c r="F270" s="9"/>
    </row>
    <row r="272" spans="1:6" x14ac:dyDescent="0.2">
      <c r="A272" s="47"/>
      <c r="B272" s="46"/>
      <c r="C272" s="46"/>
      <c r="D272" s="46"/>
      <c r="E272" s="46"/>
      <c r="F272" s="46"/>
    </row>
    <row r="273" spans="1:6" x14ac:dyDescent="0.2">
      <c r="A273" s="48"/>
      <c r="B273" s="46"/>
      <c r="C273" s="5"/>
      <c r="D273" s="5"/>
      <c r="E273" s="5"/>
      <c r="F273" s="5"/>
    </row>
    <row r="274" spans="1:6" x14ac:dyDescent="0.2">
      <c r="A274" s="45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5"/>
      <c r="B279" s="46"/>
      <c r="C279" s="7"/>
      <c r="D279" s="8"/>
      <c r="E279" s="9"/>
      <c r="F279" s="9"/>
    </row>
    <row r="281" spans="1:6" x14ac:dyDescent="0.2">
      <c r="A281" s="47"/>
      <c r="B281" s="46"/>
      <c r="C281" s="46"/>
      <c r="D281" s="46"/>
      <c r="E281" s="46"/>
      <c r="F281" s="46"/>
    </row>
    <row r="282" spans="1:6" x14ac:dyDescent="0.2">
      <c r="A282" s="48"/>
      <c r="B282" s="46"/>
      <c r="C282" s="5"/>
      <c r="D282" s="5"/>
      <c r="E282" s="5"/>
      <c r="F282" s="5"/>
    </row>
    <row r="283" spans="1:6" x14ac:dyDescent="0.2">
      <c r="A283" s="45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5"/>
      <c r="B288" s="46"/>
      <c r="C288" s="7"/>
      <c r="D288" s="8"/>
      <c r="E288" s="9"/>
      <c r="F288" s="9"/>
    </row>
    <row r="290" spans="1:6" x14ac:dyDescent="0.2">
      <c r="A290" s="47"/>
      <c r="B290" s="46"/>
      <c r="C290" s="46"/>
      <c r="D290" s="46"/>
      <c r="E290" s="46"/>
      <c r="F290" s="46"/>
    </row>
    <row r="291" spans="1:6" x14ac:dyDescent="0.2">
      <c r="A291" s="48"/>
      <c r="B291" s="46"/>
      <c r="C291" s="5"/>
      <c r="D291" s="5"/>
      <c r="E291" s="5"/>
      <c r="F291" s="5"/>
    </row>
    <row r="292" spans="1:6" x14ac:dyDescent="0.2">
      <c r="A292" s="45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5"/>
      <c r="B298" s="46"/>
      <c r="C298" s="7"/>
      <c r="D298" s="8"/>
      <c r="E298" s="9"/>
      <c r="F298" s="9"/>
    </row>
    <row r="300" spans="1:6" x14ac:dyDescent="0.2">
      <c r="A300" s="47"/>
      <c r="B300" s="46"/>
      <c r="C300" s="46"/>
      <c r="D300" s="46"/>
      <c r="E300" s="46"/>
      <c r="F300" s="46"/>
    </row>
    <row r="301" spans="1:6" x14ac:dyDescent="0.2">
      <c r="A301" s="48"/>
      <c r="B301" s="46"/>
      <c r="C301" s="5"/>
      <c r="D301" s="5"/>
      <c r="E301" s="5"/>
      <c r="F301" s="5"/>
    </row>
    <row r="302" spans="1:6" x14ac:dyDescent="0.2">
      <c r="A302" s="45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5"/>
      <c r="B307" s="46"/>
      <c r="C307" s="7"/>
      <c r="D307" s="8"/>
      <c r="E307" s="9"/>
      <c r="F307" s="9"/>
    </row>
    <row r="309" spans="1:6" x14ac:dyDescent="0.2">
      <c r="A309" s="47"/>
      <c r="B309" s="46"/>
      <c r="C309" s="46"/>
      <c r="D309" s="46"/>
      <c r="E309" s="46"/>
      <c r="F309" s="46"/>
    </row>
    <row r="310" spans="1:6" x14ac:dyDescent="0.2">
      <c r="A310" s="48"/>
      <c r="B310" s="46"/>
      <c r="C310" s="5"/>
      <c r="D310" s="5"/>
      <c r="E310" s="5"/>
      <c r="F310" s="5"/>
    </row>
    <row r="311" spans="1:6" x14ac:dyDescent="0.2">
      <c r="A311" s="45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5"/>
      <c r="B316" s="46"/>
      <c r="C316" s="7"/>
      <c r="D316" s="8"/>
      <c r="E316" s="9"/>
      <c r="F316" s="9"/>
    </row>
    <row r="318" spans="1:6" x14ac:dyDescent="0.2">
      <c r="A318" s="47"/>
      <c r="B318" s="46"/>
      <c r="C318" s="46"/>
      <c r="D318" s="46"/>
      <c r="E318" s="46"/>
      <c r="F318" s="46"/>
    </row>
    <row r="319" spans="1:6" x14ac:dyDescent="0.2">
      <c r="A319" s="48"/>
      <c r="B319" s="46"/>
      <c r="C319" s="5"/>
      <c r="D319" s="5"/>
      <c r="E319" s="5"/>
      <c r="F319" s="5"/>
    </row>
    <row r="320" spans="1:6" x14ac:dyDescent="0.2">
      <c r="A320" s="45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5"/>
      <c r="B326" s="46"/>
      <c r="C326" s="7"/>
      <c r="D326" s="8"/>
      <c r="E326" s="9"/>
      <c r="F326" s="9"/>
    </row>
    <row r="328" spans="1:6" x14ac:dyDescent="0.2">
      <c r="A328" s="47"/>
      <c r="B328" s="46"/>
      <c r="C328" s="46"/>
      <c r="D328" s="46"/>
      <c r="E328" s="46"/>
      <c r="F328" s="46"/>
    </row>
    <row r="329" spans="1:6" x14ac:dyDescent="0.2">
      <c r="A329" s="48"/>
      <c r="B329" s="46"/>
      <c r="C329" s="5"/>
      <c r="D329" s="5"/>
      <c r="E329" s="5"/>
      <c r="F329" s="5"/>
    </row>
    <row r="330" spans="1:6" x14ac:dyDescent="0.2">
      <c r="A330" s="45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5"/>
      <c r="B335" s="46"/>
      <c r="C335" s="7"/>
      <c r="D335" s="8"/>
      <c r="E335" s="9"/>
      <c r="F335" s="9"/>
    </row>
    <row r="337" spans="1:6" x14ac:dyDescent="0.2">
      <c r="A337" s="47"/>
      <c r="B337" s="46"/>
      <c r="C337" s="46"/>
      <c r="D337" s="46"/>
      <c r="E337" s="46"/>
      <c r="F337" s="46"/>
    </row>
    <row r="338" spans="1:6" x14ac:dyDescent="0.2">
      <c r="A338" s="48"/>
      <c r="B338" s="46"/>
      <c r="C338" s="5"/>
      <c r="D338" s="5"/>
      <c r="E338" s="5"/>
      <c r="F338" s="5"/>
    </row>
    <row r="339" spans="1:6" x14ac:dyDescent="0.2">
      <c r="A339" s="45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5"/>
      <c r="B344" s="46"/>
      <c r="C344" s="7"/>
      <c r="D344" s="8"/>
      <c r="E344" s="9"/>
      <c r="F344" s="9"/>
    </row>
    <row r="346" spans="1:6" x14ac:dyDescent="0.2">
      <c r="A346" s="47"/>
      <c r="B346" s="46"/>
      <c r="C346" s="46"/>
      <c r="D346" s="46"/>
      <c r="E346" s="46"/>
      <c r="F346" s="46"/>
    </row>
    <row r="347" spans="1:6" x14ac:dyDescent="0.2">
      <c r="A347" s="48"/>
      <c r="B347" s="46"/>
      <c r="C347" s="5"/>
      <c r="D347" s="5"/>
      <c r="E347" s="5"/>
      <c r="F347" s="5"/>
    </row>
    <row r="348" spans="1:6" x14ac:dyDescent="0.2">
      <c r="A348" s="45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5"/>
      <c r="B353" s="46"/>
      <c r="C353" s="7"/>
      <c r="D353" s="8"/>
      <c r="E353" s="9"/>
      <c r="F353" s="9"/>
    </row>
    <row r="355" spans="1:6" x14ac:dyDescent="0.2">
      <c r="A355" s="47"/>
      <c r="B355" s="46"/>
      <c r="C355" s="46"/>
      <c r="D355" s="46"/>
      <c r="E355" s="46"/>
      <c r="F355" s="46"/>
    </row>
    <row r="356" spans="1:6" x14ac:dyDescent="0.2">
      <c r="A356" s="48"/>
      <c r="B356" s="46"/>
      <c r="C356" s="5"/>
      <c r="D356" s="5"/>
      <c r="E356" s="5"/>
      <c r="F356" s="5"/>
    </row>
    <row r="357" spans="1:6" x14ac:dyDescent="0.2">
      <c r="A357" s="45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5"/>
      <c r="B362" s="46"/>
      <c r="C362" s="7"/>
      <c r="D362" s="8"/>
      <c r="E362" s="9"/>
      <c r="F362" s="9"/>
    </row>
    <row r="364" spans="1:6" x14ac:dyDescent="0.2">
      <c r="A364" s="47"/>
      <c r="B364" s="46"/>
      <c r="C364" s="46"/>
      <c r="D364" s="46"/>
      <c r="E364" s="46"/>
      <c r="F364" s="46"/>
    </row>
    <row r="365" spans="1:6" x14ac:dyDescent="0.2">
      <c r="A365" s="48"/>
      <c r="B365" s="46"/>
      <c r="C365" s="5"/>
      <c r="D365" s="5"/>
      <c r="E365" s="5"/>
      <c r="F365" s="5"/>
    </row>
    <row r="366" spans="1:6" x14ac:dyDescent="0.2">
      <c r="A366" s="45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7"/>
      <c r="B371" s="46"/>
      <c r="C371" s="46"/>
      <c r="D371" s="46"/>
      <c r="E371" s="46"/>
      <c r="F371" s="46"/>
    </row>
    <row r="372" spans="1:6" x14ac:dyDescent="0.2">
      <c r="A372" s="48"/>
      <c r="B372" s="46"/>
      <c r="C372" s="5"/>
      <c r="D372" s="5"/>
      <c r="E372" s="5"/>
      <c r="F372" s="5"/>
    </row>
    <row r="373" spans="1:6" x14ac:dyDescent="0.2">
      <c r="A373" s="45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7"/>
      <c r="B378" s="46"/>
      <c r="C378" s="46"/>
      <c r="D378" s="46"/>
      <c r="E378" s="46"/>
      <c r="F378" s="46"/>
    </row>
    <row r="379" spans="1:6" x14ac:dyDescent="0.2">
      <c r="A379" s="48"/>
      <c r="B379" s="46"/>
      <c r="C379" s="5"/>
      <c r="D379" s="5"/>
      <c r="E379" s="5"/>
      <c r="F379" s="5"/>
    </row>
    <row r="380" spans="1:6" x14ac:dyDescent="0.2">
      <c r="A380" s="45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7"/>
      <c r="B387" s="46"/>
      <c r="C387" s="46"/>
      <c r="D387" s="46"/>
      <c r="E387" s="46"/>
      <c r="F387" s="46"/>
    </row>
    <row r="388" spans="1:6" x14ac:dyDescent="0.2">
      <c r="A388" s="48"/>
      <c r="B388" s="46"/>
      <c r="C388" s="5"/>
      <c r="D388" s="5"/>
      <c r="E388" s="5"/>
      <c r="F388" s="5"/>
    </row>
    <row r="389" spans="1:6" x14ac:dyDescent="0.2">
      <c r="A389" s="45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7"/>
      <c r="B395" s="46"/>
      <c r="C395" s="46"/>
      <c r="D395" s="46"/>
      <c r="E395" s="46"/>
      <c r="F395" s="46"/>
    </row>
    <row r="396" spans="1:6" x14ac:dyDescent="0.2">
      <c r="A396" s="48"/>
      <c r="B396" s="46"/>
      <c r="C396" s="5"/>
      <c r="D396" s="5"/>
      <c r="E396" s="5"/>
      <c r="F396" s="5"/>
    </row>
    <row r="397" spans="1:6" x14ac:dyDescent="0.2">
      <c r="A397" s="45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7"/>
      <c r="B404" s="46"/>
      <c r="C404" s="46"/>
      <c r="D404" s="46"/>
      <c r="E404" s="46"/>
      <c r="F404" s="46"/>
    </row>
    <row r="405" spans="1:6" x14ac:dyDescent="0.2">
      <c r="A405" s="46"/>
      <c r="B405" s="45"/>
      <c r="C405" s="49"/>
      <c r="D405" s="49"/>
      <c r="E405" s="49"/>
      <c r="F405" s="49"/>
    </row>
    <row r="406" spans="1:6" x14ac:dyDescent="0.2">
      <c r="A406" s="46"/>
      <c r="B406" s="45"/>
      <c r="C406" s="49"/>
      <c r="D406" s="49"/>
      <c r="E406" s="49"/>
      <c r="F406" s="49"/>
    </row>
    <row r="407" spans="1:6" x14ac:dyDescent="0.2">
      <c r="A407" s="46"/>
      <c r="B407" s="45"/>
      <c r="C407" s="49"/>
      <c r="D407" s="49"/>
      <c r="E407" s="49"/>
      <c r="F407" s="49"/>
    </row>
    <row r="408" spans="1:6" x14ac:dyDescent="0.2">
      <c r="A408" s="46"/>
      <c r="B408" s="45"/>
      <c r="C408" s="49"/>
      <c r="D408" s="49"/>
      <c r="E408" s="49"/>
      <c r="F408" s="49"/>
    </row>
    <row r="409" spans="1:6" x14ac:dyDescent="0.2">
      <c r="A409" s="46"/>
      <c r="B409" s="45"/>
      <c r="C409" s="49"/>
      <c r="D409" s="49"/>
      <c r="E409" s="49"/>
      <c r="F409" s="49"/>
    </row>
    <row r="410" spans="1:6" x14ac:dyDescent="0.2">
      <c r="A410" s="46"/>
      <c r="B410" s="45"/>
      <c r="C410" s="49"/>
      <c r="D410" s="49"/>
      <c r="E410" s="49"/>
      <c r="F410" s="49"/>
    </row>
    <row r="411" spans="1:6" x14ac:dyDescent="0.2">
      <c r="A411" s="46"/>
      <c r="B411" s="50"/>
      <c r="C411" s="49"/>
      <c r="D411" s="49"/>
      <c r="E411" s="49"/>
      <c r="F411" s="49"/>
    </row>
    <row r="412" spans="1:6" x14ac:dyDescent="0.2">
      <c r="A412" s="46"/>
      <c r="B412" s="45"/>
      <c r="C412" s="49"/>
      <c r="D412" s="49"/>
      <c r="E412" s="49"/>
      <c r="F412" s="49"/>
    </row>
    <row r="413" spans="1:6" x14ac:dyDescent="0.2">
      <c r="A413" s="46"/>
      <c r="B413" s="45"/>
      <c r="C413" s="49"/>
      <c r="D413" s="49"/>
      <c r="E413" s="49"/>
      <c r="F413" s="49"/>
    </row>
    <row r="414" spans="1:6" x14ac:dyDescent="0.2">
      <c r="A414" s="46"/>
      <c r="B414" s="45"/>
      <c r="C414" s="49"/>
      <c r="D414" s="49"/>
      <c r="E414" s="49"/>
      <c r="F414" s="49"/>
    </row>
  </sheetData>
  <sheetProtection algorithmName="SHA-512" hashValue="7/1In7eo9TzhO6ktXyAr3p66gtKGl80f8VYoIctxWs0kkgaiT1Kupm9E+Rfb9y7cbT5xLbgtvdwoP4OSSdpzRw==" saltValue="Z8G/4Zv8cksapLI7QqlPpg==" spinCount="100000" sheet="1" objects="1" scenarios="1" sort="0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K1" sqref="K1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ENG-260-01</v>
      </c>
      <c r="H1" s="14" t="str">
        <f>data!A$2</f>
        <v>King, Matt</v>
      </c>
      <c r="N1" s="14" t="str">
        <f>Summary!B$7</f>
        <v>13/SP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60" t="s">
        <v>4</v>
      </c>
      <c r="B3" s="61"/>
      <c r="C3" s="4"/>
      <c r="D3" s="60" t="s">
        <v>5</v>
      </c>
      <c r="E3" s="60"/>
      <c r="F3" s="4"/>
      <c r="G3" s="60" t="s">
        <v>6</v>
      </c>
      <c r="H3" s="60"/>
      <c r="I3" s="4"/>
      <c r="J3" s="60" t="s">
        <v>7</v>
      </c>
      <c r="K3" s="60"/>
      <c r="L3" s="4"/>
      <c r="M3" s="60" t="s">
        <v>8</v>
      </c>
      <c r="N3" s="60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3</v>
      </c>
      <c r="B4" s="21">
        <f>A4/$S4</f>
        <v>0.33333333333333331</v>
      </c>
      <c r="C4" s="18"/>
      <c r="D4" s="20">
        <f>data!E$2</f>
        <v>6</v>
      </c>
      <c r="E4" s="21">
        <f>D4/$S4</f>
        <v>0.66666666666666663</v>
      </c>
      <c r="F4" s="18"/>
      <c r="G4" s="20">
        <f>data!D$2</f>
        <v>0</v>
      </c>
      <c r="H4" s="21">
        <f>G4/$S4</f>
        <v>0</v>
      </c>
      <c r="I4" s="18"/>
      <c r="J4" s="19">
        <f>data!C$2</f>
        <v>0</v>
      </c>
      <c r="K4" s="44">
        <f>J4/$S4</f>
        <v>0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9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1" t="s">
        <v>4</v>
      </c>
      <c r="B7" s="52"/>
      <c r="C7" s="30"/>
      <c r="D7" s="51" t="s">
        <v>5</v>
      </c>
      <c r="E7" s="51"/>
      <c r="F7" s="30"/>
      <c r="G7" s="51" t="s">
        <v>6</v>
      </c>
      <c r="H7" s="51"/>
      <c r="I7" s="30"/>
      <c r="J7" s="51" t="s">
        <v>7</v>
      </c>
      <c r="K7" s="51"/>
      <c r="L7" s="30"/>
      <c r="M7" s="51" t="s">
        <v>8</v>
      </c>
      <c r="N7" s="51"/>
      <c r="S7" s="16" t="s">
        <v>1</v>
      </c>
    </row>
    <row r="8" spans="1:19" x14ac:dyDescent="0.2">
      <c r="A8" s="22">
        <f>data!K$2</f>
        <v>6</v>
      </c>
      <c r="B8" s="23">
        <f>A8/$S8</f>
        <v>0.66666666666666663</v>
      </c>
      <c r="C8" s="22"/>
      <c r="D8" s="22">
        <f>data!J$2</f>
        <v>3</v>
      </c>
      <c r="E8" s="23">
        <f>D8/$S8</f>
        <v>0.33333333333333331</v>
      </c>
      <c r="F8" s="22"/>
      <c r="G8" s="22">
        <f>data!I$2</f>
        <v>0</v>
      </c>
      <c r="H8" s="24">
        <f>G8/$S8</f>
        <v>0</v>
      </c>
      <c r="I8" s="22"/>
      <c r="J8" s="14">
        <f>data!H$2</f>
        <v>0</v>
      </c>
      <c r="K8" s="27">
        <f>J8/$S8</f>
        <v>0</v>
      </c>
      <c r="M8" s="14">
        <f>data!G$2</f>
        <v>0</v>
      </c>
      <c r="N8" s="43">
        <f>M8/$S8</f>
        <v>0</v>
      </c>
      <c r="S8" s="22">
        <f>G8+D8+A8+J8+M8</f>
        <v>9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60" t="s">
        <v>4</v>
      </c>
      <c r="B11" s="61"/>
      <c r="C11" s="4"/>
      <c r="D11" s="60" t="s">
        <v>5</v>
      </c>
      <c r="E11" s="60"/>
      <c r="F11" s="4"/>
      <c r="G11" s="60" t="s">
        <v>6</v>
      </c>
      <c r="H11" s="60"/>
      <c r="I11" s="4"/>
      <c r="J11" s="60" t="s">
        <v>7</v>
      </c>
      <c r="K11" s="60"/>
      <c r="L11" s="4"/>
      <c r="M11" s="60" t="s">
        <v>8</v>
      </c>
      <c r="N11" s="60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3</v>
      </c>
      <c r="B12" s="21">
        <f>A12/$S12</f>
        <v>0.33333333333333331</v>
      </c>
      <c r="C12" s="20"/>
      <c r="D12" s="20">
        <f>data!O$2</f>
        <v>4</v>
      </c>
      <c r="E12" s="21">
        <f>D12/$S12</f>
        <v>0.44444444444444442</v>
      </c>
      <c r="F12" s="20"/>
      <c r="G12" s="20">
        <f>data!N$2</f>
        <v>2</v>
      </c>
      <c r="H12" s="21">
        <f>G12/$S12</f>
        <v>0.22222222222222221</v>
      </c>
      <c r="I12" s="20"/>
      <c r="J12" s="20">
        <f>data!M$2</f>
        <v>0</v>
      </c>
      <c r="K12" s="21">
        <f>J12/$S12</f>
        <v>0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9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7"/>
      <c r="K15" s="57"/>
      <c r="L15" s="3"/>
      <c r="M15" s="57"/>
      <c r="N15" s="57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0</v>
      </c>
      <c r="B16" s="23">
        <f>A16/$S16</f>
        <v>0</v>
      </c>
      <c r="C16" s="22"/>
      <c r="D16" s="22">
        <f>data!R$2</f>
        <v>9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9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60" t="s">
        <v>2</v>
      </c>
      <c r="B19" s="61"/>
      <c r="C19" s="4"/>
      <c r="D19" s="60" t="s">
        <v>3</v>
      </c>
      <c r="E19" s="60"/>
      <c r="F19" s="4"/>
      <c r="G19" s="60" t="s">
        <v>0</v>
      </c>
      <c r="H19" s="60"/>
      <c r="I19" s="4"/>
      <c r="J19" s="58"/>
      <c r="K19" s="58"/>
      <c r="L19" s="4"/>
      <c r="M19" s="58"/>
      <c r="N19" s="58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0</v>
      </c>
      <c r="B20" s="21">
        <f>A20/$S20</f>
        <v>0</v>
      </c>
      <c r="C20" s="20"/>
      <c r="D20" s="20">
        <f>data!U$2</f>
        <v>9</v>
      </c>
      <c r="E20" s="21">
        <f>D20/$S20</f>
        <v>1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9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5</v>
      </c>
      <c r="B24" s="23">
        <f>A24/$S24</f>
        <v>0.55555555555555558</v>
      </c>
      <c r="C24" s="22"/>
      <c r="D24" s="22">
        <f>data!Z$2</f>
        <v>4</v>
      </c>
      <c r="E24" s="23">
        <f>D24/$S24</f>
        <v>0.44444444444444442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9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60" t="s">
        <v>4</v>
      </c>
      <c r="B27" s="61"/>
      <c r="C27" s="4"/>
      <c r="D27" s="60" t="s">
        <v>5</v>
      </c>
      <c r="E27" s="60"/>
      <c r="F27" s="4"/>
      <c r="G27" s="60" t="s">
        <v>6</v>
      </c>
      <c r="H27" s="60"/>
      <c r="I27" s="4"/>
      <c r="J27" s="60" t="s">
        <v>7</v>
      </c>
      <c r="K27" s="60"/>
      <c r="L27" s="4"/>
      <c r="M27" s="60" t="s">
        <v>8</v>
      </c>
      <c r="N27" s="60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7</v>
      </c>
      <c r="B28" s="21">
        <f>A28/$S28</f>
        <v>0.77777777777777779</v>
      </c>
      <c r="C28" s="20"/>
      <c r="D28" s="20">
        <f>data!$AE$2</f>
        <v>2</v>
      </c>
      <c r="E28" s="21">
        <f>D28/$S28</f>
        <v>0.22222222222222221</v>
      </c>
      <c r="F28" s="20"/>
      <c r="G28" s="20">
        <f>data!$AD$2</f>
        <v>0</v>
      </c>
      <c r="H28" s="21">
        <f>G28/$S28</f>
        <v>0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9</v>
      </c>
    </row>
    <row r="30" spans="1:19" x14ac:dyDescent="0.2">
      <c r="A30" s="14" t="s">
        <v>39</v>
      </c>
    </row>
    <row r="31" spans="1:19" x14ac:dyDescent="0.2">
      <c r="A31" s="51" t="s">
        <v>4</v>
      </c>
      <c r="B31" s="52"/>
      <c r="C31" s="30"/>
      <c r="D31" s="51" t="s">
        <v>5</v>
      </c>
      <c r="E31" s="51"/>
      <c r="F31" s="30"/>
      <c r="G31" s="51" t="s">
        <v>6</v>
      </c>
      <c r="H31" s="51"/>
      <c r="I31" s="30"/>
      <c r="J31" s="51" t="s">
        <v>7</v>
      </c>
      <c r="K31" s="51"/>
      <c r="L31" s="30"/>
      <c r="M31" s="51" t="s">
        <v>8</v>
      </c>
      <c r="N31" s="51"/>
      <c r="O31" s="3"/>
      <c r="P31" s="57"/>
      <c r="Q31" s="57"/>
      <c r="R31" s="3"/>
      <c r="S31" s="16" t="s">
        <v>1</v>
      </c>
    </row>
    <row r="32" spans="1:19" x14ac:dyDescent="0.2">
      <c r="A32" s="22">
        <f>data!AK$2</f>
        <v>7</v>
      </c>
      <c r="B32" s="23">
        <f>A32/$S32</f>
        <v>0.77777777777777779</v>
      </c>
      <c r="C32" s="22"/>
      <c r="D32" s="22">
        <f>data!AJ$2</f>
        <v>2</v>
      </c>
      <c r="E32" s="23">
        <f>D32/$S32</f>
        <v>0.22222222222222221</v>
      </c>
      <c r="F32" s="22"/>
      <c r="G32" s="22">
        <f>data!AI$2</f>
        <v>0</v>
      </c>
      <c r="H32" s="23">
        <f>G32/$S32</f>
        <v>0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9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60" t="s">
        <v>30</v>
      </c>
      <c r="B35" s="61"/>
      <c r="C35" s="4"/>
      <c r="D35" s="60" t="s">
        <v>21</v>
      </c>
      <c r="E35" s="60"/>
      <c r="F35" s="4"/>
      <c r="G35" s="60" t="s">
        <v>22</v>
      </c>
      <c r="H35" s="60"/>
      <c r="I35" s="4"/>
      <c r="J35" s="60" t="s">
        <v>23</v>
      </c>
      <c r="K35" s="60"/>
      <c r="L35" s="4"/>
      <c r="M35" s="60" t="s">
        <v>24</v>
      </c>
      <c r="N35" s="60"/>
      <c r="O35" s="4"/>
      <c r="P35" s="58"/>
      <c r="Q35" s="58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9</v>
      </c>
      <c r="H36" s="21">
        <f>G36/$S36</f>
        <v>1</v>
      </c>
      <c r="I36" s="20"/>
      <c r="J36" s="20">
        <f>data!AO$2</f>
        <v>0</v>
      </c>
      <c r="K36" s="21">
        <f>J36/$S36</f>
        <v>0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9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7"/>
      <c r="Q39" s="57"/>
      <c r="R39" s="3"/>
      <c r="S39" s="16" t="s">
        <v>1</v>
      </c>
    </row>
    <row r="40" spans="1:19" x14ac:dyDescent="0.2">
      <c r="A40" s="22">
        <f>data!AU$2</f>
        <v>4</v>
      </c>
      <c r="B40" s="23">
        <f>A40/$S40</f>
        <v>0.44444444444444442</v>
      </c>
      <c r="C40" s="22"/>
      <c r="D40" s="22">
        <f>data!AT$2</f>
        <v>3</v>
      </c>
      <c r="E40" s="23">
        <f>D40/$S40</f>
        <v>0.33333333333333331</v>
      </c>
      <c r="F40" s="22"/>
      <c r="G40" s="22">
        <f>data!AS$2</f>
        <v>2</v>
      </c>
      <c r="H40" s="23">
        <f>G40/$S40</f>
        <v>0.22222222222222221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9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3" t="s">
        <v>4</v>
      </c>
      <c r="B43" s="56"/>
      <c r="C43" s="37"/>
      <c r="D43" s="53" t="s">
        <v>5</v>
      </c>
      <c r="E43" s="53"/>
      <c r="F43" s="37"/>
      <c r="G43" s="53" t="s">
        <v>6</v>
      </c>
      <c r="H43" s="53"/>
      <c r="I43" s="37"/>
      <c r="J43" s="53" t="s">
        <v>7</v>
      </c>
      <c r="K43" s="53"/>
      <c r="L43" s="37"/>
      <c r="M43" s="53" t="s">
        <v>8</v>
      </c>
      <c r="N43" s="53"/>
      <c r="O43" s="12"/>
      <c r="P43" s="59"/>
      <c r="Q43" s="59"/>
      <c r="R43" s="12"/>
      <c r="S43" s="15" t="s">
        <v>1</v>
      </c>
    </row>
    <row r="44" spans="1:19" x14ac:dyDescent="0.2">
      <c r="A44" s="28">
        <f>data!AZ$2</f>
        <v>4</v>
      </c>
      <c r="B44" s="29">
        <f>A44/$S44</f>
        <v>0.44444444444444442</v>
      </c>
      <c r="C44" s="28"/>
      <c r="D44" s="28">
        <f>data!AY$2</f>
        <v>5</v>
      </c>
      <c r="E44" s="29">
        <f>D44/$S44</f>
        <v>0.55555555555555558</v>
      </c>
      <c r="F44" s="28"/>
      <c r="G44" s="28">
        <f>data!AX$2</f>
        <v>0</v>
      </c>
      <c r="H44" s="29">
        <f>G44/$S44</f>
        <v>0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9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6</v>
      </c>
      <c r="B48" s="23">
        <f>A48/$S48</f>
        <v>0.66666666666666663</v>
      </c>
      <c r="C48" s="22"/>
      <c r="D48" s="22">
        <f>data!BD$2</f>
        <v>3</v>
      </c>
      <c r="E48" s="23">
        <f>D48/$S48</f>
        <v>0.33333333333333331</v>
      </c>
      <c r="F48" s="22"/>
      <c r="G48" s="22">
        <f>data!BC$2</f>
        <v>0</v>
      </c>
      <c r="H48" s="23">
        <f>G48/$S48</f>
        <v>0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9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62" t="s">
        <v>4</v>
      </c>
      <c r="B51" s="63"/>
      <c r="C51" s="12"/>
      <c r="D51" s="62" t="s">
        <v>5</v>
      </c>
      <c r="E51" s="62"/>
      <c r="F51" s="12"/>
      <c r="G51" s="62" t="s">
        <v>6</v>
      </c>
      <c r="H51" s="62"/>
      <c r="I51" s="12"/>
      <c r="J51" s="62" t="s">
        <v>7</v>
      </c>
      <c r="K51" s="62"/>
      <c r="L51" s="12"/>
      <c r="M51" s="62" t="s">
        <v>8</v>
      </c>
      <c r="N51" s="62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6</v>
      </c>
      <c r="B52" s="29">
        <f>A52/$S52</f>
        <v>0.66666666666666663</v>
      </c>
      <c r="C52" s="28"/>
      <c r="D52" s="28">
        <f>data!BI$2</f>
        <v>3</v>
      </c>
      <c r="E52" s="29">
        <f>D52/$S52</f>
        <v>0.33333333333333331</v>
      </c>
      <c r="F52" s="28"/>
      <c r="G52" s="28">
        <f>data!BH$2</f>
        <v>0</v>
      </c>
      <c r="H52" s="29">
        <f>G52/$S52</f>
        <v>0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9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8</v>
      </c>
      <c r="B56" s="23">
        <f>A56/$S56</f>
        <v>0.88888888888888884</v>
      </c>
      <c r="C56" s="22"/>
      <c r="D56" s="22">
        <f>data!BL$2</f>
        <v>0</v>
      </c>
      <c r="E56" s="23">
        <f>D56/$S56</f>
        <v>0</v>
      </c>
      <c r="F56" s="22"/>
      <c r="G56" s="22">
        <f>data!BM$2</f>
        <v>1</v>
      </c>
      <c r="H56" s="23">
        <f>G56/$S56</f>
        <v>0.1111111111111111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9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62" t="s">
        <v>9</v>
      </c>
      <c r="B59" s="63"/>
      <c r="C59" s="12"/>
      <c r="D59" s="62" t="s">
        <v>10</v>
      </c>
      <c r="E59" s="62"/>
      <c r="F59" s="12"/>
      <c r="G59" s="62" t="s">
        <v>16</v>
      </c>
      <c r="H59" s="62"/>
      <c r="I59" s="12"/>
      <c r="J59" s="62" t="s">
        <v>11</v>
      </c>
      <c r="K59" s="62"/>
      <c r="L59" s="12"/>
      <c r="M59" s="62" t="s">
        <v>12</v>
      </c>
      <c r="N59" s="62"/>
      <c r="O59" s="12"/>
      <c r="P59" s="62" t="s">
        <v>53</v>
      </c>
      <c r="Q59" s="62"/>
      <c r="R59" s="12"/>
      <c r="S59" s="15" t="s">
        <v>1</v>
      </c>
    </row>
    <row r="60" spans="1:19" x14ac:dyDescent="0.2">
      <c r="A60" s="28">
        <f>data!BP$2</f>
        <v>8</v>
      </c>
      <c r="B60" s="29">
        <f>A60/$S60</f>
        <v>0.88888888888888884</v>
      </c>
      <c r="C60" s="28"/>
      <c r="D60" s="28">
        <f>data!BQ$2</f>
        <v>0</v>
      </c>
      <c r="E60" s="29">
        <f>D60/$S60</f>
        <v>0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1</v>
      </c>
      <c r="Q60" s="29">
        <f>P60/$S60</f>
        <v>0.1111111111111111</v>
      </c>
      <c r="R60" s="28"/>
      <c r="S60" s="28">
        <f>M60+J60+G60+D60+A60+P60</f>
        <v>9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1" t="s">
        <v>4</v>
      </c>
      <c r="B66" s="52"/>
      <c r="C66" s="30"/>
      <c r="D66" s="51" t="s">
        <v>5</v>
      </c>
      <c r="E66" s="51"/>
      <c r="F66" s="30"/>
      <c r="G66" s="51" t="s">
        <v>6</v>
      </c>
      <c r="H66" s="51"/>
      <c r="I66" s="30"/>
      <c r="J66" s="51" t="s">
        <v>7</v>
      </c>
      <c r="K66" s="51"/>
      <c r="L66" s="30"/>
      <c r="M66" s="51" t="s">
        <v>8</v>
      </c>
      <c r="N66" s="51"/>
      <c r="O66" s="30"/>
      <c r="P66" s="51" t="s">
        <v>15</v>
      </c>
      <c r="Q66" s="51"/>
      <c r="R66" s="30"/>
      <c r="S66" s="38" t="s">
        <v>1</v>
      </c>
    </row>
    <row r="67" spans="1:19" x14ac:dyDescent="0.2">
      <c r="A67" s="40">
        <f>data!$BZ$2</f>
        <v>5</v>
      </c>
      <c r="B67" s="41">
        <f>A67/$S67</f>
        <v>0.55555555555555558</v>
      </c>
      <c r="C67" s="40"/>
      <c r="D67" s="40">
        <f>data!$BY$2</f>
        <v>3</v>
      </c>
      <c r="E67" s="41">
        <f>D67/$S67</f>
        <v>0.33333333333333331</v>
      </c>
      <c r="F67" s="40"/>
      <c r="G67" s="40">
        <f>data!$BX$2</f>
        <v>1</v>
      </c>
      <c r="H67" s="41">
        <f>G67/$S67</f>
        <v>0.1111111111111111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0</v>
      </c>
      <c r="N67" s="41">
        <f>M67/$S67</f>
        <v>0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9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3" t="s">
        <v>13</v>
      </c>
      <c r="B70" s="56"/>
      <c r="C70" s="37"/>
      <c r="D70" s="53" t="s">
        <v>14</v>
      </c>
      <c r="E70" s="53"/>
      <c r="F70" s="37"/>
      <c r="G70" s="53" t="s">
        <v>16</v>
      </c>
      <c r="H70" s="53"/>
      <c r="I70" s="37"/>
      <c r="J70" s="53" t="s">
        <v>10</v>
      </c>
      <c r="K70" s="53"/>
      <c r="L70" s="37"/>
      <c r="M70" s="53" t="s">
        <v>9</v>
      </c>
      <c r="N70" s="53"/>
      <c r="O70" s="37"/>
      <c r="P70" s="53" t="s">
        <v>54</v>
      </c>
      <c r="Q70" s="53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2</v>
      </c>
      <c r="H71" s="33">
        <f>G71/$S71</f>
        <v>0.22222222222222221</v>
      </c>
      <c r="I71" s="32"/>
      <c r="J71" s="32">
        <f>data!$CE$2</f>
        <v>4</v>
      </c>
      <c r="K71" s="33">
        <f>J71/$S71</f>
        <v>0.44444444444444442</v>
      </c>
      <c r="L71" s="32"/>
      <c r="M71" s="32">
        <f>data!CF$2</f>
        <v>3</v>
      </c>
      <c r="N71" s="33">
        <f>M71/$S71</f>
        <v>0.33333333333333331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9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1" t="s">
        <v>4</v>
      </c>
      <c r="B74" s="52"/>
      <c r="C74" s="30"/>
      <c r="D74" s="51" t="s">
        <v>5</v>
      </c>
      <c r="E74" s="51"/>
      <c r="F74" s="30"/>
      <c r="G74" s="51" t="s">
        <v>6</v>
      </c>
      <c r="H74" s="51"/>
      <c r="I74" s="30"/>
      <c r="J74" s="51" t="s">
        <v>7</v>
      </c>
      <c r="K74" s="51"/>
      <c r="L74" s="30"/>
      <c r="M74" s="51" t="s">
        <v>8</v>
      </c>
      <c r="N74" s="51"/>
      <c r="O74" s="30"/>
      <c r="P74" s="51" t="s">
        <v>55</v>
      </c>
      <c r="Q74" s="51"/>
      <c r="R74" s="30"/>
      <c r="S74" s="38" t="s">
        <v>1</v>
      </c>
    </row>
    <row r="75" spans="1:19" x14ac:dyDescent="0.2">
      <c r="A75" s="40">
        <f>data!$CL$2</f>
        <v>0</v>
      </c>
      <c r="B75" s="41">
        <f>A75/$S75</f>
        <v>0</v>
      </c>
      <c r="C75" s="40"/>
      <c r="D75" s="40">
        <f>data!$CK$2</f>
        <v>1</v>
      </c>
      <c r="E75" s="41">
        <f>D75/$S75</f>
        <v>0.1111111111111111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8</v>
      </c>
      <c r="Q75" s="41">
        <f>P75/$S75</f>
        <v>0.88888888888888884</v>
      </c>
      <c r="R75" s="40"/>
      <c r="S75" s="40">
        <f>M75+J75+G75+D75+A75+P75</f>
        <v>9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3" t="s">
        <v>9</v>
      </c>
      <c r="B81" s="56"/>
      <c r="C81" s="37"/>
      <c r="D81" s="53" t="s">
        <v>10</v>
      </c>
      <c r="E81" s="53"/>
      <c r="F81" s="37"/>
      <c r="G81" s="53" t="s">
        <v>16</v>
      </c>
      <c r="H81" s="53"/>
      <c r="I81" s="37"/>
      <c r="J81" s="53" t="s">
        <v>11</v>
      </c>
      <c r="K81" s="53"/>
      <c r="L81" s="37"/>
      <c r="M81" s="53" t="s">
        <v>12</v>
      </c>
      <c r="N81" s="53"/>
      <c r="O81" s="37"/>
      <c r="P81" s="53" t="s">
        <v>56</v>
      </c>
      <c r="Q81" s="53"/>
      <c r="R81" s="37"/>
      <c r="S81" s="36" t="s">
        <v>1</v>
      </c>
    </row>
    <row r="82" spans="1:19" x14ac:dyDescent="0.2">
      <c r="A82" s="32">
        <f>data!$CN$2</f>
        <v>6</v>
      </c>
      <c r="B82" s="33">
        <f>A82/$S82</f>
        <v>0.66666666666666663</v>
      </c>
      <c r="C82" s="32"/>
      <c r="D82" s="32">
        <f>data!$CO$2</f>
        <v>1</v>
      </c>
      <c r="E82" s="33">
        <f>D82/$S82</f>
        <v>0.1111111111111111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2</v>
      </c>
      <c r="Q82" s="34">
        <f>P82/$S82</f>
        <v>0.22222222222222221</v>
      </c>
      <c r="R82" s="32"/>
      <c r="S82" s="32">
        <f>M82+J82+G82+D82+A82+P82</f>
        <v>9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1" t="s">
        <v>57</v>
      </c>
      <c r="Q85" s="51"/>
      <c r="R85" s="3"/>
      <c r="S85" s="16" t="s">
        <v>1</v>
      </c>
    </row>
    <row r="86" spans="1:19" x14ac:dyDescent="0.2">
      <c r="A86" s="22">
        <f>data!$CT$2</f>
        <v>7</v>
      </c>
      <c r="B86" s="23">
        <f>A86/$S86</f>
        <v>0.77777777777777779</v>
      </c>
      <c r="C86" s="22"/>
      <c r="D86" s="22">
        <f>data!$CU$2</f>
        <v>1</v>
      </c>
      <c r="E86" s="23">
        <f>D86/$S86</f>
        <v>0.1111111111111111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1</v>
      </c>
      <c r="Q86" s="23">
        <f>P86/$S86</f>
        <v>0.1111111111111111</v>
      </c>
      <c r="R86" s="22"/>
      <c r="S86" s="22">
        <f>M86+J86+G86+D86+A86+P86</f>
        <v>9</v>
      </c>
    </row>
  </sheetData>
  <sheetProtection algorithmName="SHA-512" hashValue="X8Glt/Phg3MsuyyvmJPQryDYZEgMhMZr4NSfqeuEk81Jffptlj8Yeefm9p/+CNqhMxoucvbt/CHVruYk+/tv0A==" saltValue="Sp61EshHwXLSy+Gimr45hA==" spinCount="100000" sheet="1" objects="1" scenarios="1" sort="0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Geiger, Tim E.</cp:lastModifiedBy>
  <cp:lastPrinted>2011-06-30T14:00:58Z</cp:lastPrinted>
  <dcterms:created xsi:type="dcterms:W3CDTF">2010-02-01T13:55:35Z</dcterms:created>
  <dcterms:modified xsi:type="dcterms:W3CDTF">2013-05-10T15:16:57Z</dcterms:modified>
</cp:coreProperties>
</file>